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3.xml.rels" ContentType="application/vnd.openxmlformats-package.relationships+xml"/>
  <Override PartName="/xl/worksheets/_rels/sheet13.xml.rels" ContentType="application/vnd.openxmlformats-package.relationships+xml"/>
  <Override PartName="/xl/worksheets/_rels/sheet2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view" sheetId="1" state="visible" r:id="rId3"/>
    <sheet name="PC Components" sheetId="2" state="visible" r:id="rId4"/>
    <sheet name="Monitor &amp; Software" sheetId="3" state="visible" r:id="rId5"/>
    <sheet name="Peripherals" sheetId="4" state="visible" r:id="rId6"/>
    <sheet name="Recording Equipment" sheetId="5" state="visible" r:id="rId7"/>
    <sheet name="Assembly Toolkit" sheetId="6" state="visible" r:id="rId8"/>
    <sheet name="Assembly Guide" sheetId="7" state="visible" r:id="rId9"/>
    <sheet name="Linux Recommendation" sheetId="8" state="visible" r:id="rId10"/>
    <sheet name="Design &amp; UX" sheetId="9" state="visible" r:id="rId11"/>
    <sheet name="Video Production" sheetId="10" state="visible" r:id="rId12"/>
    <sheet name="Vibe Coding &amp; Testing" sheetId="11" state="visible" r:id="rId13"/>
    <sheet name="DevOps &amp; Cloud" sheetId="12" state="visible" r:id="rId14"/>
    <sheet name="AI Game Development" sheetId="13" state="visible" r:id="rId1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<sst xmlns="http://schemas.openxmlformats.org/spreadsheetml/2006/main" count="637" uniqueCount="451">
  <si>
    <t xml:space="preserve">High-End PC Build — Music Production, Development, Design, Video &amp; Game Dev Workstation</t>
  </si>
  <si>
    <t xml:space="preserve">Amazon.in Wishlist | Budget: ₹1.5 - 2 Lakh | March 2026</t>
  </si>
  <si>
    <t xml:space="preserve">#</t>
  </si>
  <si>
    <t xml:space="preserve">Category</t>
  </si>
  <si>
    <t xml:space="preserve">Sheet Link</t>
  </si>
  <si>
    <t xml:space="preserve">Subtotal (₹)</t>
  </si>
  <si>
    <t xml:space="preserve">PC Components</t>
  </si>
  <si>
    <t xml:space="preserve">→ Go to sheet</t>
  </si>
  <si>
    <t xml:space="preserve">Touchscreen Monitor + Software</t>
  </si>
  <si>
    <t xml:space="preserve">Peripherals (Keyboard/Mouse/Speakers/Interface)</t>
  </si>
  <si>
    <t xml:space="preserve">Recording Equipment</t>
  </si>
  <si>
    <t xml:space="preserve">Assembly Toolkit</t>
  </si>
  <si>
    <t xml:space="preserve">Design &amp; UX</t>
  </si>
  <si>
    <t xml:space="preserve">Video Production &amp; Editing</t>
  </si>
  <si>
    <t xml:space="preserve">Vibe Coding &amp; Testing</t>
  </si>
  <si>
    <t xml:space="preserve">DevOps &amp; Cloud</t>
  </si>
  <si>
    <t xml:space="preserve">AI Game Development</t>
  </si>
  <si>
    <t xml:space="preserve">GRAND TOTAL</t>
  </si>
  <si>
    <t xml:space="preserve">Note: Linux OS (Fedora Workstation 41) is free. See 'Linux Recommendation' sheet for details.</t>
  </si>
  <si>
    <t xml:space="preserve">Generated: March 2026 | Prices subject to change on Amazon.in | Subscriptions shown as Year 1 cost</t>
  </si>
  <si>
    <t xml:space="preserve">Component</t>
  </si>
  <si>
    <t xml:space="preserve">Product Name</t>
  </si>
  <si>
    <t xml:space="preserve">Price (₹)</t>
  </si>
  <si>
    <t xml:space="preserve">Amazon URL</t>
  </si>
  <si>
    <t xml:space="preserve">Notes</t>
  </si>
  <si>
    <t xml:space="preserve">CPU</t>
  </si>
  <si>
    <t xml:space="preserve">AMD Ryzen 7 7800X3D (8C/16T, 4.2-5.6 GHz, AM5)</t>
  </si>
  <si>
    <t xml:space="preserve">View on Amazon</t>
  </si>
  <si>
    <t xml:space="preserve">Best single-thread + gaming, excellent for DAW</t>
  </si>
  <si>
    <t xml:space="preserve">Motherboard</t>
  </si>
  <si>
    <t xml:space="preserve">MSI B650 Gaming Plus WiFi</t>
  </si>
  <si>
    <t xml:space="preserve">DDR5, WiFi 6E, Bluetooth 5.2</t>
  </si>
  <si>
    <t xml:space="preserve">RAM</t>
  </si>
  <si>
    <t xml:space="preserve">Corsair Vengeance DDR5 32GB (2x16GB) 6000MHz CL38</t>
  </si>
  <si>
    <t xml:space="preserve">XMP/EXPO for AM5</t>
  </si>
  <si>
    <t xml:space="preserve">GPU</t>
  </si>
  <si>
    <t xml:space="preserve">MSI GeForce RTX 4070 Super 12G Gaming X Slim</t>
  </si>
  <si>
    <t xml:space="preserve">12GB GDDR6X, CUDA for AI/ML</t>
  </si>
  <si>
    <t xml:space="preserve">SSD</t>
  </si>
  <si>
    <t xml:space="preserve">Samsung 990 Pro 2TB PCIe 4.0 NVMe</t>
  </si>
  <si>
    <t xml:space="preserve">7,450 MB/s read</t>
  </si>
  <si>
    <t xml:space="preserve">CPU Cooler</t>
  </si>
  <si>
    <t xml:space="preserve">Noctua NH-D15 Chromax Black</t>
  </si>
  <si>
    <t xml:space="preserve">Dual 140mm fans, silent</t>
  </si>
  <si>
    <t xml:space="preserve">PSU</t>
  </si>
  <si>
    <t xml:space="preserve">Corsair RM850x (850W, ATX 3.1, Fully Modular)</t>
  </si>
  <si>
    <t xml:space="preserve">10-year warranty, Japanese caps</t>
  </si>
  <si>
    <t xml:space="preserve">Case</t>
  </si>
  <si>
    <t xml:space="preserve">Corsair Frame 4000D RS ARGB Mid-Tower</t>
  </si>
  <si>
    <t xml:space="preserve">3x ARGB fans, great airflow</t>
  </si>
  <si>
    <t xml:space="preserve">SUBTOTAL</t>
  </si>
  <si>
    <t xml:space="preserve">Monitor &amp; Software</t>
  </si>
  <si>
    <t xml:space="preserve">Touchscreen Monitor</t>
  </si>
  <si>
    <t xml:space="preserve">ViewSonic TD2760 27" 10-Point Touch (1080p)</t>
  </si>
  <si>
    <t xml:space="preserve">10-point capacitive, tilt to flat, VESA</t>
  </si>
  <si>
    <t xml:space="preserve">Windows 11 Pro</t>
  </si>
  <si>
    <t xml:space="preserve">Microsoft Windows 11 Pro 64-Bit OEM DVD</t>
  </si>
  <si>
    <t xml:space="preserve">Lifetime license, Hyper-V, BitLocker</t>
  </si>
  <si>
    <t xml:space="preserve">MS Office 365</t>
  </si>
  <si>
    <t xml:space="preserve">Microsoft 365 Personal (12-month, email delivery)</t>
  </si>
  <si>
    <t xml:space="preserve">1TB OneDrive</t>
  </si>
  <si>
    <t xml:space="preserve">Antivirus</t>
  </si>
  <si>
    <t xml:space="preserve">Bitdefender Total Security (1 PC, 3 Years)</t>
  </si>
  <si>
    <t xml:space="preserve">Email delivery</t>
  </si>
  <si>
    <t xml:space="preserve">Peripherals</t>
  </si>
  <si>
    <t xml:space="preserve">Studio Monitors</t>
  </si>
  <si>
    <t xml:space="preserve">Yamaha HS5 Pair — 5" Powered Studio XLR (Pair)</t>
  </si>
  <si>
    <t xml:space="preserve">Industry-standard flat response for mixing</t>
  </si>
  <si>
    <t xml:space="preserve">Studio Monitors (Alt)</t>
  </si>
  <si>
    <t xml:space="preserve">ADAM Audio T5V — 5" Powered (Single, need 2)</t>
  </si>
  <si>
    <t xml:space="preserve">₹28,300 each (₹56,600 pair)</t>
  </si>
  <si>
    <t xml:space="preserve">U-ART ribbon tweeter, surgical clarity; ₹28,300 each = ₹56,600/pair</t>
  </si>
  <si>
    <t xml:space="preserve">Keyboard</t>
  </si>
  <si>
    <t xml:space="preserve">Logitech MX Mechanical Wireless</t>
  </si>
  <si>
    <t xml:space="preserve">Backlit, multi-device, USB-C</t>
  </si>
  <si>
    <t xml:space="preserve">Keyboard (Premium)</t>
  </si>
  <si>
    <t xml:space="preserve">Keychron K2 Pro QMK/VIA Wireless</t>
  </si>
  <si>
    <t xml:space="preserve">Hot-swappable, QMK programmable</t>
  </si>
  <si>
    <t xml:space="preserve">Mouse</t>
  </si>
  <si>
    <t xml:space="preserve">Logitech MX Master 3S</t>
  </si>
  <si>
    <t xml:space="preserve">8K DPI, ergonomic, multi-device</t>
  </si>
  <si>
    <t xml:space="preserve">Audio Interface</t>
  </si>
  <si>
    <t xml:space="preserve">Focusrite Scarlett 2i2 4th Gen</t>
  </si>
  <si>
    <t xml:space="preserve">Low-latency, studio-grade preamps</t>
  </si>
  <si>
    <t xml:space="preserve">SUBTOTAL (Yamaha + MX Mechanical)</t>
  </si>
  <si>
    <t xml:space="preserve">Note: Subtotal uses Yamaha HS5 (pair) + Logitech MX Mechanical keyboard. Alt options listed for comparison.</t>
  </si>
  <si>
    <t xml:space="preserve">Condenser Mic</t>
  </si>
  <si>
    <t xml:space="preserve">Rode NT1 Signature Series (with shock mount + pop filter + XLR cable)</t>
  </si>
  <si>
    <t xml:space="preserve">World's quietest condenser, 4dBA self-noise</t>
  </si>
  <si>
    <t xml:space="preserve">Studio Headphones (Closed)</t>
  </si>
  <si>
    <t xml:space="preserve">Audio-Technica ATH-M50x</t>
  </si>
  <si>
    <t xml:space="preserve">Industry standard for tracking/recording</t>
  </si>
  <si>
    <t xml:space="preserve">Studio Headphones (Open)</t>
  </si>
  <si>
    <t xml:space="preserve">Sennheiser HD 560S</t>
  </si>
  <si>
    <t xml:space="preserve">Wide soundstage for mixing</t>
  </si>
  <si>
    <t xml:space="preserve">Boom Arm</t>
  </si>
  <si>
    <t xml:space="preserve">Rode PSA1 Studio Boom Arm</t>
  </si>
  <si>
    <t xml:space="preserve">Professional-grade, 360° rotation</t>
  </si>
  <si>
    <t xml:space="preserve">XLR Cable</t>
  </si>
  <si>
    <t xml:space="preserve">Mogami Gold Studio 02 XLR (2 ft)</t>
  </si>
  <si>
    <t xml:space="preserve">Gold-standard studio cable</t>
  </si>
  <si>
    <t xml:space="preserve">Shock Mount</t>
  </si>
  <si>
    <t xml:space="preserve">Rode SM6 with Pop Filter</t>
  </si>
  <si>
    <t xml:space="preserve">Integrated pop filter</t>
  </si>
  <si>
    <t xml:space="preserve">Pop Filter</t>
  </si>
  <si>
    <t xml:space="preserve">Maono AU-B00 Metal Pop Filter</t>
  </si>
  <si>
    <t xml:space="preserve">Backup/additional</t>
  </si>
  <si>
    <t xml:space="preserve">Acoustic Foam</t>
  </si>
  <si>
    <t xml:space="preserve">YGM Pyramid Acoustic Panels 12x12x2" (Set of 18)</t>
  </si>
  <si>
    <t xml:space="preserve">Echo reduction</t>
  </si>
  <si>
    <t xml:space="preserve">MIDI Controller</t>
  </si>
  <si>
    <t xml:space="preserve">Novation Launchkey 49 MK4</t>
  </si>
  <si>
    <t xml:space="preserve">Best Ableton integration, semi-weighted keys</t>
  </si>
  <si>
    <t xml:space="preserve">Tool</t>
  </si>
  <si>
    <t xml:space="preserve">Why You Need It</t>
  </si>
  <si>
    <t xml:space="preserve">Screwdriver Set</t>
  </si>
  <si>
    <t xml:space="preserve">AMENDAS 24-in-1 Mini Precision Screwdriver Set</t>
  </si>
  <si>
    <t xml:space="preserve">All Phillips/flathead bits for PC screws</t>
  </si>
  <si>
    <t xml:space="preserve">Anti-Static Wrist Strap</t>
  </si>
  <si>
    <t xml:space="preserve">SCHOFIC ESD Antistatic Wriststrap</t>
  </si>
  <si>
    <t xml:space="preserve">Prevents ESD damage to components</t>
  </si>
  <si>
    <t xml:space="preserve">Thermal Paste</t>
  </si>
  <si>
    <t xml:space="preserve">Noctua NT-H1 3.5g</t>
  </si>
  <si>
    <t xml:space="preserve">Pro-grade, easy to apply</t>
  </si>
  <si>
    <t xml:space="preserve">Cable Ties</t>
  </si>
  <si>
    <t xml:space="preserve">INOVERA Velcro Cable Ties (20 pcs)</t>
  </si>
  <si>
    <t xml:space="preserve">Clean cable management</t>
  </si>
  <si>
    <t xml:space="preserve">Magnetic Tray</t>
  </si>
  <si>
    <t xml:space="preserve">RC Modeler's Magnetic Screw Tray</t>
  </si>
  <si>
    <t xml:space="preserve">Never lose screws during build</t>
  </si>
  <si>
    <t xml:space="preserve">Isopropyl Alcohol</t>
  </si>
  <si>
    <t xml:space="preserve">QUARANT 99.9% IPA (500ml Spray)</t>
  </si>
  <si>
    <t xml:space="preserve">Clean thermal paste, contacts</t>
  </si>
  <si>
    <t xml:space="preserve">LED Headlamp</t>
  </si>
  <si>
    <t xml:space="preserve">GlowBase LED Headlamp (Rechargeable)</t>
  </si>
  <si>
    <t xml:space="preserve">Hands-free lighting inside case</t>
  </si>
  <si>
    <t xml:space="preserve">Air Duster</t>
  </si>
  <si>
    <t xml:space="preserve">WOLFBOX Electric Air Duster (3-Speed)</t>
  </si>
  <si>
    <t xml:space="preserve">Reusable, no canned air waste</t>
  </si>
  <si>
    <t xml:space="preserve">Step-by-Step PC Assembly Guide</t>
  </si>
  <si>
    <t xml:space="preserve">PREPARATION</t>
  </si>
  <si>
    <t xml:space="preserve">Unbox all components and verify against the parts list</t>
  </si>
  <si>
    <t xml:space="preserve">Set up workspace on a clean, flat, non-conductive surface (wooden table)</t>
  </si>
  <si>
    <t xml:space="preserve">Put on anti-static wrist strap and clip to bare metal on the case</t>
  </si>
  <si>
    <t xml:space="preserve">Keep the magnetic tray ready for screws</t>
  </si>
  <si>
    <t xml:space="preserve">Read motherboard manual for layout reference</t>
  </si>
  <si>
    <t xml:space="preserve">CPU INSTALLATION</t>
  </si>
  <si>
    <t xml:space="preserve">Open the AM5 socket lever on the motherboard</t>
  </si>
  <si>
    <t xml:space="preserve">Align the golden triangle on the Ryzen 7 7800X3D with the socket triangle</t>
  </si>
  <si>
    <t xml:space="preserve">Gently place the CPU — zero insertion force, DO NOT press down</t>
  </si>
  <si>
    <t xml:space="preserve">Lower the retention lever to lock</t>
  </si>
  <si>
    <t xml:space="preserve">COOLER INSTALLATION</t>
  </si>
  <si>
    <t xml:space="preserve">Apply a pea-sized dot of Noctua NT-H1 thermal paste on the CPU</t>
  </si>
  <si>
    <t xml:space="preserve">Mount the Noctua NH-D15 backplate from behind the motherboard</t>
  </si>
  <si>
    <t xml:space="preserve">Secure the heatsink towers using the included mounting hardware</t>
  </si>
  <si>
    <t xml:space="preserve">Attach both 140mm fans — ensure they blow front-to-back</t>
  </si>
  <si>
    <t xml:space="preserve">RAM INSTALLATION</t>
  </si>
  <si>
    <t xml:space="preserve">Check motherboard manual for recommended DIMM slots (usually A2 and B2 for dual channel)</t>
  </si>
  <si>
    <t xml:space="preserve">Open the RAM slot clips</t>
  </si>
  <si>
    <t xml:space="preserve">Align the notch on the Corsair DDR5 sticks with the slot</t>
  </si>
  <si>
    <t xml:space="preserve">Press firmly until both clips snap shut — apply even pressure on both ends</t>
  </si>
  <si>
    <t xml:space="preserve">M.2 SSD INSTALLATION</t>
  </si>
  <si>
    <t xml:space="preserve">Locate the primary M.2 slot (usually near CPU for direct lanes)</t>
  </si>
  <si>
    <t xml:space="preserve">Remove the M.2 heatsink cover</t>
  </si>
  <si>
    <t xml:space="preserve">Insert Samsung 990 Pro at 30° angle into the slot</t>
  </si>
  <si>
    <t xml:space="preserve">Press down and secure with the M.2 screw</t>
  </si>
  <si>
    <t xml:space="preserve">Replace the heatsink cover</t>
  </si>
  <si>
    <t xml:space="preserve">MOTHERBOARD INTO CASE</t>
  </si>
  <si>
    <t xml:space="preserve">Install the I/O shield (if separate) into the case rear</t>
  </si>
  <si>
    <t xml:space="preserve">Install standoffs in the case matching your ATX layout</t>
  </si>
  <si>
    <t xml:space="preserve">Lower the motherboard onto the standoffs carefully</t>
  </si>
  <si>
    <t xml:space="preserve">Secure with all standoff screws — do not overtighten</t>
  </si>
  <si>
    <t xml:space="preserve">GPU INSTALLATION</t>
  </si>
  <si>
    <t xml:space="preserve">Remove the appropriate PCIe slot covers from the case rear (2-3 slots for RTX 4070 Super)</t>
  </si>
  <si>
    <t xml:space="preserve">Insert the GPU into the top PCIe x16 slot — press firmly until the retention clip clicks</t>
  </si>
  <si>
    <t xml:space="preserve">Secure the GPU bracket with screws</t>
  </si>
  <si>
    <t xml:space="preserve">PSU INSTALLATION</t>
  </si>
  <si>
    <t xml:space="preserve">Mount the Corsair RM850x in the PSU bay (fan facing down if case has bottom ventilation)</t>
  </si>
  <si>
    <t xml:space="preserve">Route the 24-pin ATX cable to the motherboard</t>
  </si>
  <si>
    <t xml:space="preserve">Route the 8-pin EPS/CPU cable through the top cable routing hole</t>
  </si>
  <si>
    <t xml:space="preserve">Connect the PCIe power cable(s) to the GPU (use the 12VHPWR adapter if needed)</t>
  </si>
  <si>
    <t xml:space="preserve">Connect SATA power cables for any drives</t>
  </si>
  <si>
    <t xml:space="preserve">FRONT PANEL &amp; FANS</t>
  </si>
  <si>
    <t xml:space="preserve">Connect front panel headers (power button, reset, LED) per motherboard manual</t>
  </si>
  <si>
    <t xml:space="preserve">Connect front panel USB 3.0 header</t>
  </si>
  <si>
    <t xml:space="preserve">Connect front panel audio header</t>
  </si>
  <si>
    <t xml:space="preserve">Connect case fan headers to SYS_FAN headers on motherboard</t>
  </si>
  <si>
    <t xml:space="preserve">CABLE MANAGEMENT</t>
  </si>
  <si>
    <t xml:space="preserve">Route all cables behind the motherboard tray</t>
  </si>
  <si>
    <t xml:space="preserve">Use velcro ties to bundle cables neatly</t>
  </si>
  <si>
    <t xml:space="preserve">Ensure no cables block airflow paths</t>
  </si>
  <si>
    <t xml:space="preserve">Tuck excess cable length in the PSU shroud area</t>
  </si>
  <si>
    <t xml:space="preserve">FIRST BOOT</t>
  </si>
  <si>
    <t xml:space="preserve">Double-check ALL power connections before first boot</t>
  </si>
  <si>
    <t xml:space="preserve">Connect the ViewSonic TD2760 touchscreen monitor via HDMI or DisplayPort</t>
  </si>
  <si>
    <t xml:space="preserve">Connect keyboard and mouse</t>
  </si>
  <si>
    <t xml:space="preserve">Power on — enter BIOS (press DEL key)</t>
  </si>
  <si>
    <t xml:space="preserve">Enable XMP/EXPO profile for DDR5 6000MHz</t>
  </si>
  <si>
    <t xml:space="preserve">Set boot priority to USB for OS installation</t>
  </si>
  <si>
    <t xml:space="preserve">Save and exit BIOS</t>
  </si>
  <si>
    <t xml:space="preserve">OS INSTALLATION</t>
  </si>
  <si>
    <t xml:space="preserve">Install Windows 11 Pro from USB/DVD</t>
  </si>
  <si>
    <t xml:space="preserve">Install all drivers (chipset, GPU from nvidia.com, audio)</t>
  </si>
  <si>
    <t xml:space="preserve">For Linux: Download Fedora Workstation 41 ISO → create bootable USB with Rufus → dual-boot or dedicated install</t>
  </si>
  <si>
    <t xml:space="preserve">Best Linux for Software Development &amp; AI/ML</t>
  </si>
  <si>
    <t xml:space="preserve">★ RECOMMENDATION: Fedora Workstation 41 (Free Download)</t>
  </si>
  <si>
    <t xml:space="preserve">⚠ Ableton Live Suite is NOT available on Linux — runs via Windows or macOS only. Keep Windows for Ableton + music production. Dual-boot or use virtual machines.</t>
  </si>
  <si>
    <t xml:space="preserve">Distro</t>
  </si>
  <si>
    <t xml:space="preserve">Best For</t>
  </si>
  <si>
    <t xml:space="preserve">NVIDIA CUDA</t>
  </si>
  <si>
    <t xml:space="preserve">Stability</t>
  </si>
  <si>
    <t xml:space="preserve">Package Manager</t>
  </si>
  <si>
    <t xml:space="preserve">Verdict</t>
  </si>
  <si>
    <t xml:space="preserve">Ubuntu 24.04 LTS</t>
  </si>
  <si>
    <t xml:space="preserve">Beginners, widest CUDA docs</t>
  </si>
  <si>
    <t xml:space="preserve">Excellent (officially supported)</t>
  </si>
  <si>
    <t xml:space="preserve">Very High</t>
  </si>
  <si>
    <t xml:space="preserve">apt (snap)</t>
  </si>
  <si>
    <t xml:space="preserve">Best if you want zero friction</t>
  </si>
  <si>
    <t xml:space="preserve">Fedora Workstation 41</t>
  </si>
  <si>
    <t xml:space="preserve">Developers, bleeding-edge</t>
  </si>
  <si>
    <t xml:space="preserve">Very Good (RPM Fusion)</t>
  </si>
  <si>
    <t xml:space="preserve">High</t>
  </si>
  <si>
    <t xml:space="preserve">dnf5</t>
  </si>
  <si>
    <t xml:space="preserve">★ RECOMMENDED — latest packages, clean GNOME, no bloat</t>
  </si>
  <si>
    <t xml:space="preserve">Pop!_OS</t>
  </si>
  <si>
    <t xml:space="preserve">NVIDIA GPU systems</t>
  </si>
  <si>
    <t xml:space="preserve">Excellent (pre-installed drivers)</t>
  </si>
  <si>
    <t xml:space="preserve">apt</t>
  </si>
  <si>
    <t xml:space="preserve">Great for hybrid graphics laptops</t>
  </si>
  <si>
    <t xml:space="preserve">Arch Linux</t>
  </si>
  <si>
    <t xml:space="preserve">Advanced users, full control</t>
  </si>
  <si>
    <t xml:space="preserve">Good (manual setup)</t>
  </si>
  <si>
    <t xml:space="preserve">Rolling</t>
  </si>
  <si>
    <t xml:space="preserve">pacman</t>
  </si>
  <si>
    <t xml:space="preserve">Maximum customization, steep learning curve</t>
  </si>
  <si>
    <t xml:space="preserve">Why Fedora is Recommended for Your Use Case</t>
  </si>
  <si>
    <t xml:space="preserve">✓</t>
  </si>
  <si>
    <t xml:space="preserve">Latest Python, Node.js, GCC/LLVM — always up to date for development</t>
  </si>
  <si>
    <t xml:space="preserve">Docker &amp; Podman native — containerized development out of the box</t>
  </si>
  <si>
    <t xml:space="preserve">Clean GNOME desktop — no bloatware, minimal distractions</t>
  </si>
  <si>
    <t xml:space="preserve">Flatpak support — access to thousands of sandboxed apps</t>
  </si>
  <si>
    <t xml:space="preserve">Excellent for React/Python/CUDA development workflows</t>
  </si>
  <si>
    <t xml:space="preserve">Strong community + Red Hat backed — enterprise-grade stability</t>
  </si>
  <si>
    <t xml:space="preserve">RPM Fusion makes NVIDIA driver &amp; CUDA installation straightforward</t>
  </si>
  <si>
    <t xml:space="preserve">SELinux by default — enhanced security for your workstation</t>
  </si>
  <si>
    <t xml:space="preserve">Free Download: https://fedoraproject.org/workstation/download</t>
  </si>
  <si>
    <t xml:space="preserve">Design &amp; UI-UX Tools</t>
  </si>
  <si>
    <t xml:space="preserve">Amazon URL / Link</t>
  </si>
  <si>
    <t xml:space="preserve">Drawing Tablet (Pro)</t>
  </si>
  <si>
    <t xml:space="preserve">Wacom Intuos Pro PTK670K0A Medium Bluetooth (2025 Edition)</t>
  </si>
  <si>
    <t xml:space="preserve">Pro Pen 3, 8192 levels, Bluetooth, industry standard</t>
  </si>
  <si>
    <t xml:space="preserve">Drawing Tablet (Budget)</t>
  </si>
  <si>
    <t xml:space="preserve">XP-Pen Deco Pro Medium (11x6", 8192 Levels, Android)</t>
  </si>
  <si>
    <t xml:space="preserve">Great value alt, tilt support, 8 shortcut keys</t>
  </si>
  <si>
    <t xml:space="preserve">4K Webcam</t>
  </si>
  <si>
    <t xml:space="preserve">Insta360 Link 2C — 4K, 1/2" Sensor, AI Auto-Framing, HDR</t>
  </si>
  <si>
    <t xml:space="preserve">4K AI webcam, gesture control, noise-canceling mic</t>
  </si>
  <si>
    <t xml:space="preserve">USB-C Docking Station</t>
  </si>
  <si>
    <t xml:space="preserve">Anker 568 USB-C Docking Station (11-in-1, USB4)</t>
  </si>
  <si>
    <t xml:space="preserve">11 ports, 100W PD, 8K display, TB4 compatible</t>
  </si>
  <si>
    <t xml:space="preserve">Monitor Arm</t>
  </si>
  <si>
    <t xml:space="preserve">Amazon Basics Single Monitor Arm, Height Adjustable — Steel</t>
  </si>
  <si>
    <t xml:space="preserve">VESA mount, frees desk space, adjustable height</t>
  </si>
  <si>
    <t xml:space="preserve">Wrist Rest</t>
  </si>
  <si>
    <t xml:space="preserve">Gorilla Grip Gel Memory Foam Ergonomic Wrist Rest</t>
  </si>
  <si>
    <t xml:space="preserve">Slip-resistant, reduces RSI during long design sessions</t>
  </si>
  <si>
    <t xml:space="preserve">UPS / Surge Protector</t>
  </si>
  <si>
    <t xml:space="preserve">APC Back-UPS BX1100C-IN 1100VA / 660W, 230V</t>
  </si>
  <si>
    <t xml:space="preserve">Protects all gear from power surges, 15-min backup</t>
  </si>
  <si>
    <t xml:space="preserve">Design Software</t>
  </si>
  <si>
    <t xml:space="preserve">Figma (Professional plan)</t>
  </si>
  <si>
    <t xml:space="preserve">Free for personal / ₹950/mo for Pro — best for UI/UX</t>
  </si>
  <si>
    <t xml:space="preserve">Canva Pro (Annual)</t>
  </si>
  <si>
    <t xml:space="preserve">Presentations, social media, brand kits</t>
  </si>
  <si>
    <t xml:space="preserve">SUBTOTAL (Hardware + Software)</t>
  </si>
  <si>
    <t xml:space="preserve">Note: Subtotal uses Wacom Intuos Pro (pro choice). XP-Pen Deco Pro listed as budget alternative. Figma free tier is sufficient to start.</t>
  </si>
  <si>
    <t xml:space="preserve">Video Production &amp; Editing Equipment</t>
  </si>
  <si>
    <t xml:space="preserve">Camera (Body)</t>
  </si>
  <si>
    <t xml:space="preserve">Sony Alpha ZV-E10 II 26MP Mirrorless Vlog Camera (Body Only)</t>
  </si>
  <si>
    <t xml:space="preserve">4K60, AI AF, flip screen, S-Cinetone, USB-C streaming</t>
  </si>
  <si>
    <t xml:space="preserve">Kit Lens</t>
  </si>
  <si>
    <t xml:space="preserve">Sony E PZ 16–50mm F3.5–5.6 OSS II</t>
  </si>
  <si>
    <t xml:space="preserve">Power zoom, compact, stabilized, great for video</t>
  </si>
  <si>
    <t xml:space="preserve">Camera Cage + Grip</t>
  </si>
  <si>
    <t xml:space="preserve">SmallRig Cage for Sony ZV-E10 II with Arca-Swiss QR Plate</t>
  </si>
  <si>
    <t xml:space="preserve">NATO rails, cold shoe, quick release plate</t>
  </si>
  <si>
    <t xml:space="preserve">Gimbal Stabilizer</t>
  </si>
  <si>
    <t xml:space="preserve">DJI RS 3 Mini 3-Axis Gimbal (2kg payload)</t>
  </si>
  <si>
    <t xml:space="preserve">Bluetooth camera control, lightweight, 10hr battery</t>
  </si>
  <si>
    <t xml:space="preserve">Capture Card</t>
  </si>
  <si>
    <t xml:space="preserve">Elgato 4K S — 4K60 HDR10 USB-C Capture Card</t>
  </si>
  <si>
    <t xml:space="preserve">Record/stream 4K60, HDR10, VRR, near-zero latency</t>
  </si>
  <si>
    <t xml:space="preserve">Key Light (Desk)</t>
  </si>
  <si>
    <t xml:space="preserve">Elgato Key Light Neo — Adjustable LED Panel, App Control</t>
  </si>
  <si>
    <t xml:space="preserve">1000 lumens, 2900-7000K, app/Stream Deck control</t>
  </si>
  <si>
    <t xml:space="preserve">LED Panel Kit</t>
  </si>
  <si>
    <t xml:space="preserve">Neewer 660 PRO II RGB LED Panel with App Control (2-Pack)</t>
  </si>
  <si>
    <t xml:space="preserve">360° RGB, 50W, CRI 97+, battery/AC, stands included</t>
  </si>
  <si>
    <t xml:space="preserve">Green Screen</t>
  </si>
  <si>
    <t xml:space="preserve">RAUBAY 78.7"x86.6" Retractable Collapsible Green Screen</t>
  </si>
  <si>
    <t xml:space="preserve">Wall-mount, wrinkle-resistant, chroma key ready</t>
  </si>
  <si>
    <t xml:space="preserve">Teleprompter</t>
  </si>
  <si>
    <t xml:space="preserve">Desview T3 — for Smartphone/Tablet up to 11"</t>
  </si>
  <si>
    <t xml:space="preserve">70/30 beam splitter, Bluetooth remote, wide-angle</t>
  </si>
  <si>
    <t xml:space="preserve">SD Card</t>
  </si>
  <si>
    <t xml:space="preserve">SanDisk Extreme Pro 128GB V30 SDXC (200MB/s)</t>
  </si>
  <si>
    <t xml:space="preserve">4K UHD recording, A2 rated, V30 speed class</t>
  </si>
  <si>
    <t xml:space="preserve">Spare Battery</t>
  </si>
  <si>
    <t xml:space="preserve">Sony NP-FW50 Rechargeable Battery Pack</t>
  </si>
  <si>
    <t xml:space="preserve">Essential for long shoots, genuine Sony</t>
  </si>
  <si>
    <t xml:space="preserve">Video Editor</t>
  </si>
  <si>
    <t xml:space="preserve">DaVinci Resolve Studio (Perpetual License)</t>
  </si>
  <si>
    <t xml:space="preserve">Hollywood-grade color, VFX (Fusion), audio (Fairlight) — one-time buy</t>
  </si>
  <si>
    <t xml:space="preserve">Note: DaVinci Resolve has a powerful FREE version. Studio adds GPU acceleration, HDR, Neural Engine AI tools. ₹14,900 on Mac App Store or ₹29,980 from Blackmagic.</t>
  </si>
  <si>
    <t xml:space="preserve">Vibe Coding, Testing &amp; Productivity Tools</t>
  </si>
  <si>
    <t xml:space="preserve">Link / Store</t>
  </si>
  <si>
    <t xml:space="preserve">Stream Deck</t>
  </si>
  <si>
    <t xml:space="preserve">Elgato Stream Deck MK.2 (15 LCD Keys)</t>
  </si>
  <si>
    <t xml:space="preserve">Macro keys for IDE shortcuts, build triggers, test runs</t>
  </si>
  <si>
    <t xml:space="preserve">Stream Deck +</t>
  </si>
  <si>
    <t xml:space="preserve">Elgato Stream Deck + (8 Keys + 4 Dials + Touch Strip)</t>
  </si>
  <si>
    <t xml:space="preserve">Dials for audio mix, touch strip for scrubbing/volume</t>
  </si>
  <si>
    <t xml:space="preserve">IDE</t>
  </si>
  <si>
    <t xml:space="preserve">Cursor Pro (Annual Subscription)</t>
  </si>
  <si>
    <t xml:space="preserve">AI-native IDE, $16/mo ≈ ₹1,600/mo — best for vibe coding</t>
  </si>
  <si>
    <t xml:space="preserve">AI Coding</t>
  </si>
  <si>
    <t xml:space="preserve">GitHub Copilot (Individual, Annual)</t>
  </si>
  <si>
    <t xml:space="preserve">$7/mo ≈ ₹700/mo — AI pair programmer for all IDEs</t>
  </si>
  <si>
    <t xml:space="preserve">Version Control</t>
  </si>
  <si>
    <t xml:space="preserve">GitHub Pro (Annual)</t>
  </si>
  <si>
    <t xml:space="preserve">$4/mo — advanced code review, actions minutes, packages</t>
  </si>
  <si>
    <t xml:space="preserve">API Testing</t>
  </si>
  <si>
    <t xml:space="preserve">Postman (Free / Pro)</t>
  </si>
  <si>
    <t xml:space="preserve">Free tier is robust. Pro: ₹1,200/mo for team features</t>
  </si>
  <si>
    <t xml:space="preserve">Browser Testing</t>
  </si>
  <si>
    <t xml:space="preserve">BrowserStack (Live, Annual)</t>
  </si>
  <si>
    <t xml:space="preserve">$14/mo — real device testing, all browsers/OS combos</t>
  </si>
  <si>
    <t xml:space="preserve">Monitoring</t>
  </si>
  <si>
    <t xml:space="preserve">Datadog (Free tier → Pro)</t>
  </si>
  <si>
    <t xml:space="preserve">Free: 5 hosts. Infra monitoring, APM, logs, dashboards</t>
  </si>
  <si>
    <t xml:space="preserve">Load Testing</t>
  </si>
  <si>
    <t xml:space="preserve">k6 Cloud (Grafana, Free tier)</t>
  </si>
  <si>
    <t xml:space="preserve">Open-source load testing, 50 VUs free tier</t>
  </si>
  <si>
    <t xml:space="preserve">SUBTOTAL (Year 1 Cost)</t>
  </si>
  <si>
    <t xml:space="preserve">Note: Pick Stream Deck MK.2 OR +, not both (MK.2 is simpler, + has dials/touch). Postman, Datadog, k6 free tiers are powerful enough to start.</t>
  </si>
  <si>
    <t xml:space="preserve">DevOps, CI/CD &amp; Cloud Infrastructure</t>
  </si>
  <si>
    <t xml:space="preserve">Containers</t>
  </si>
  <si>
    <t xml:space="preserve">Docker Desktop (Pro, Annual)</t>
  </si>
  <si>
    <t xml:space="preserve">$7/mo — Docker Scout, builds, commercial use</t>
  </si>
  <si>
    <t xml:space="preserve">Orchestration</t>
  </si>
  <si>
    <t xml:space="preserve">Kubernetes (kubectl, minikube, k3s)</t>
  </si>
  <si>
    <t xml:space="preserve">Free &amp; open-source, runs locally for dev/test</t>
  </si>
  <si>
    <t xml:space="preserve">IaC</t>
  </si>
  <si>
    <t xml:space="preserve">Terraform (HashiCorp, Free tier)</t>
  </si>
  <si>
    <t xml:space="preserve">Free CLI. HCP Terraform free: 500 resources</t>
  </si>
  <si>
    <t xml:space="preserve">CI/CD</t>
  </si>
  <si>
    <t xml:space="preserve">GitHub Actions (Free: 2000 min/mo)</t>
  </si>
  <si>
    <t xml:space="preserve">Free for public repos, 2000 min/mo private</t>
  </si>
  <si>
    <t xml:space="preserve">Cloud Platform</t>
  </si>
  <si>
    <t xml:space="preserve">AWS Free Tier (12 months)</t>
  </si>
  <si>
    <t xml:space="preserve">EC2, S3, RDS, Lambda — 12mo free tier</t>
  </si>
  <si>
    <t xml:space="preserve">Google Cloud Free Credits ($300)</t>
  </si>
  <si>
    <t xml:space="preserve">$300 free credits for 90 days, always-free tier</t>
  </si>
  <si>
    <t xml:space="preserve">Vercel Pro (Annual)</t>
  </si>
  <si>
    <t xml:space="preserve">$20/mo — your existing deploy platform, preview deploys</t>
  </si>
  <si>
    <t xml:space="preserve">Hosting</t>
  </si>
  <si>
    <t xml:space="preserve">Railway Pro (Usage-based)</t>
  </si>
  <si>
    <t xml:space="preserve">$5/mo + usage — Docker deploy, auto-scaling</t>
  </si>
  <si>
    <t xml:space="preserve">Domain</t>
  </si>
  <si>
    <t xml:space="preserve">.com Domain Name (Annual)</t>
  </si>
  <si>
    <t xml:space="preserve">~₹800-1,200/yr for .com via Namecheap/Cloudflare</t>
  </si>
  <si>
    <t xml:space="preserve">SSL / CDN</t>
  </si>
  <si>
    <t xml:space="preserve">Cloudflare (Free plan)</t>
  </si>
  <si>
    <t xml:space="preserve">Free SSL, CDN, DDoS protection, DNS</t>
  </si>
  <si>
    <t xml:space="preserve">Secrets Mgmt</t>
  </si>
  <si>
    <t xml:space="preserve">HashiCorp Vault (Free OSS)</t>
  </si>
  <si>
    <t xml:space="preserve">Open-source secrets management, encryption as a service</t>
  </si>
  <si>
    <t xml:space="preserve">Prometheus + Grafana (Free OSS)</t>
  </si>
  <si>
    <t xml:space="preserve">Industry-standard metrics + visualization, self-hosted</t>
  </si>
  <si>
    <t xml:space="preserve">Note: Most DevOps tools are free/open-source. Paid items are annual subscriptions. AWS/GCP free tiers are generous for solo dev. Cloud costs scale with usage.</t>
  </si>
  <si>
    <t xml:space="preserve">AI-Enabled Commercial Game Development, Packaging &amp; Production</t>
  </si>
  <si>
    <t xml:space="preserve">Game Controller</t>
  </si>
  <si>
    <t xml:space="preserve">Xbox Wireless Controller — Carbon Black + USB-C (2025)</t>
  </si>
  <si>
    <t xml:space="preserve">Essential for playtesting, PC/Xbox compatible, USB-C</t>
  </si>
  <si>
    <t xml:space="preserve">Backup Controller</t>
  </si>
  <si>
    <t xml:space="preserve">Logitech G F710 Wireless Gamepad (2.4GHz, Dual Vibration)</t>
  </si>
  <si>
    <t xml:space="preserve">Budget alt with XInput/DirectInput, dual analog</t>
  </si>
  <si>
    <t xml:space="preserve">Fast Game SSD</t>
  </si>
  <si>
    <t xml:space="preserve">Crucial T700 2TB Gen5 NVMe (12,400 MB/s) with Heatsink</t>
  </si>
  <si>
    <t xml:space="preserve">Fastest SSD for UE5 asset streaming, DirectStorage</t>
  </si>
  <si>
    <t xml:space="preserve">Extra RAM (64GB)</t>
  </si>
  <si>
    <t xml:space="preserve">Corsair Vengeance DDR5 32GB (2x16GB) 6000MHz CL30 — 2nd Kit</t>
  </si>
  <si>
    <t xml:space="preserve">Total 64GB needed for UE5 lighting builds + compiling</t>
  </si>
  <si>
    <t xml:space="preserve">Game Engine</t>
  </si>
  <si>
    <t xml:space="preserve">Unreal Engine 5 (Free, 5% royalty after $1M)</t>
  </si>
  <si>
    <t xml:space="preserve">Nanite, Lumen, MetaHuman — free until $1M revenue</t>
  </si>
  <si>
    <t xml:space="preserve">Unity (Personal: Free, Pro: ₹16,000/yr)</t>
  </si>
  <si>
    <t xml:space="preserve">Free under $100K revenue. Sentis AI, ML-Agents</t>
  </si>
  <si>
    <t xml:space="preserve">Godot Engine 4 (Free &amp; Open Source, MIT License)</t>
  </si>
  <si>
    <t xml:space="preserve">Lightweight, GDScript/C#, zero royalties, MIT license</t>
  </si>
  <si>
    <t xml:space="preserve">3D Modeling</t>
  </si>
  <si>
    <t xml:space="preserve">Blender 4.x (Free &amp; Open Source)</t>
  </si>
  <si>
    <t xml:space="preserve">Industry-grade modeling, sculpting, animation — free</t>
  </si>
  <si>
    <t xml:space="preserve">3D Texturing</t>
  </si>
  <si>
    <t xml:space="preserve">Adobe Substance 3D Texturing Plan (Annual)</t>
  </si>
  <si>
    <t xml:space="preserve">₹1,995/mo — Painter, Sampler, Designer + 3D asset library</t>
  </si>
  <si>
    <t xml:space="preserve">3D Assets (AI)</t>
  </si>
  <si>
    <t xml:space="preserve">Meshy AI (Text-to-3D, Free tier → Pro)</t>
  </si>
  <si>
    <t xml:space="preserve">AI 3D model generation, UVs, textures — free tier avail</t>
  </si>
  <si>
    <t xml:space="preserve">Scenario (Game art AI, trained on your style)</t>
  </si>
  <si>
    <t xml:space="preserve">Style-consistent sprites, textures, character sheets</t>
  </si>
  <si>
    <t xml:space="preserve">AI NPCs</t>
  </si>
  <si>
    <t xml:space="preserve">InWorld AI (Intelligent NPC dialogue/behavior)</t>
  </si>
  <si>
    <t xml:space="preserve">Real-time AI characters, Unity + UE5 plugins</t>
  </si>
  <si>
    <t xml:space="preserve">AI Animation</t>
  </si>
  <si>
    <t xml:space="preserve">DeepMotion Animate 3D (AI motion capture)</t>
  </si>
  <si>
    <t xml:space="preserve">Video-to-3D animation, physics-aware, free tier</t>
  </si>
  <si>
    <t xml:space="preserve">AI Environment</t>
  </si>
  <si>
    <t xml:space="preserve">Promethean AI (AI-assisted 3D environment design)</t>
  </si>
  <si>
    <t xml:space="preserve">Text-to-scene, integrates with Blender/Unity/UE5</t>
  </si>
  <si>
    <t xml:space="preserve">AI Music/SFX</t>
  </si>
  <si>
    <t xml:space="preserve">FMOD Studio (Free under $200K revenue)</t>
  </si>
  <si>
    <t xml:space="preserve">Adaptive audio engine for games, free for indie</t>
  </si>
  <si>
    <t xml:space="preserve">Store: Steam</t>
  </si>
  <si>
    <t xml:space="preserve">Steamworks / Steam Direct (Per-game fee)</t>
  </si>
  <si>
    <t xml:space="preserve">$100/game (refunded at $1K revenue). 30% commission</t>
  </si>
  <si>
    <t xml:space="preserve">Store: Epic</t>
  </si>
  <si>
    <t xml:space="preserve">Epic Games Store (Per-game fee)</t>
  </si>
  <si>
    <t xml:space="preserve">$100/game. Only 12% commission — best revenue split</t>
  </si>
  <si>
    <t xml:space="preserve">Store: Itch.io</t>
  </si>
  <si>
    <t xml:space="preserve">itch.io (Pay-what-you-want commission)</t>
  </si>
  <si>
    <t xml:space="preserve">Free publishing, you choose commission % (can be 0%)</t>
  </si>
  <si>
    <t xml:space="preserve">Perforce Helix Core (Free: 5 users, 20 workspaces)</t>
  </si>
  <si>
    <t xml:space="preserve">Industry standard for game studios, handles huge binaries</t>
  </si>
  <si>
    <t xml:space="preserve">Git LFS + GitHub (large file storage for assets)</t>
  </si>
  <si>
    <t xml:space="preserve">Free: 1GB storage + 1GB bandwidth/mo</t>
  </si>
  <si>
    <t xml:space="preserve">Build Pipeline</t>
  </si>
  <si>
    <t xml:space="preserve">SteamPipe CLI (Steam build upload tool)</t>
  </si>
  <si>
    <t xml:space="preserve">Automated build delivery to Steam depots</t>
  </si>
  <si>
    <t xml:space="preserve">Project Mgmt</t>
  </si>
  <si>
    <t xml:space="preserve">Jira (Free: 10 users)</t>
  </si>
  <si>
    <t xml:space="preserve">Agile boards, sprint planning, bug tracking — free tier</t>
  </si>
  <si>
    <t xml:space="preserve">HacknPlan (Game-specific PM, Free tier)</t>
  </si>
  <si>
    <t xml:space="preserve">Kanban designed for game dev pipelines</t>
  </si>
  <si>
    <t xml:space="preserve">QA/Testing</t>
  </si>
  <si>
    <t xml:space="preserve">Modl:test (AI playtesting agents)</t>
  </si>
  <si>
    <t xml:space="preserve">AI bots simulate players, find bugs, test balance</t>
  </si>
  <si>
    <t xml:space="preserve">SUBTOTAL (Year 1 Hardware + Subscriptions)</t>
  </si>
  <si>
    <t xml:space="preserve">Note: UE5 is free until $1M gross revenue (5% royalty after). Unity is free under $100K. Most AI tools have generous free tiers. Hardware prices are one-time.</t>
  </si>
  <si>
    <t xml:space="preserve">Your existing RTX 4070 Super (12GB VRAM) handles UE5 Nanite/Lumen well. Extra 32GB RAM (total 64GB) is strongly recommended for UE5 lighting builds.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</si>
</sst>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₹#,##0"/>
    <numFmt numFmtId="166" formatCode="0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1696F"/>
      <name val="Calibri"/>
      <family val="0"/>
      <charset val="1"/>
    </font>
    <font>
      <sz val="12"/>
      <color rgb="FF7A7974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11"/>
      <name val="Calibri"/>
      <family val="0"/>
      <charset val="1"/>
    </font>
    <font>
      <u val="single"/>
      <sz val="10"/>
      <color rgb="FF0000FF"/>
      <name val="Calibri"/>
      <family val="0"/>
      <charset val="1"/>
    </font>
    <font>
      <b val="true"/>
      <sz val="11"/>
      <name val="Calibri"/>
      <family val="0"/>
      <charset val="1"/>
    </font>
    <font>
      <i val="true"/>
      <sz val="10"/>
      <color rgb="FF666666"/>
      <name val="Calibri"/>
      <family val="0"/>
      <charset val="1"/>
    </font>
    <font>
      <sz val="11"/>
      <color rgb="FF28251D"/>
      <name val="Calibri"/>
      <family val="0"/>
      <charset val="1"/>
    </font>
    <font>
      <b val="true"/>
      <sz val="11"/>
      <color rgb="FF01696F"/>
      <name val="Calibri"/>
      <family val="0"/>
      <charset val="1"/>
    </font>
    <font>
      <i val="true"/>
      <sz val="10"/>
      <color rgb="FF7A7974"/>
      <name val="Calibri"/>
      <family val="0"/>
      <charset val="1"/>
    </font>
    <font>
      <b val="true"/>
      <sz val="13"/>
      <color rgb="FF01696F"/>
      <name val="Calibri"/>
      <family val="0"/>
      <charset val="1"/>
    </font>
    <font>
      <b val="true"/>
      <sz val="14"/>
      <color rgb="FF01696F"/>
      <name val="Calibri"/>
      <family val="0"/>
      <charset val="1"/>
    </font>
    <font>
      <b val="true"/>
      <sz val="11"/>
      <color rgb="FFA12C7B"/>
      <name val="Calibri"/>
      <family val="0"/>
      <charset val="1"/>
    </font>
    <font>
      <b val="true"/>
      <u val="single"/>
      <sz val="12"/>
      <color rgb="FF0000FF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01696F"/>
        <bgColor rgb="FF008080"/>
      </patternFill>
    </fill>
    <fill>
      <patternFill patternType="solid">
        <fgColor rgb="FFE0F0F0"/>
        <bgColor rgb="FFF7F6F2"/>
      </patternFill>
    </fill>
    <fill>
      <patternFill patternType="solid">
        <fgColor rgb="FFFFFFFF"/>
        <bgColor rgb="FFF7F6F2"/>
      </patternFill>
    </fill>
    <fill>
      <patternFill patternType="solid">
        <fgColor rgb="FFF7F6F2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01696F"/>
      </bottom>
      <diagonal/>
    </border>
    <border diagonalUp="false" diagonalDown="false">
      <left/>
      <right/>
      <top/>
      <bottom style="thin">
        <color rgb="FFD4D1CA"/>
      </bottom>
      <diagonal/>
    </border>
    <border diagonalUp="false" diagonalDown="false">
      <left/>
      <right/>
      <top style="medium">
        <color rgb="FF01696F"/>
      </top>
      <bottom style="medium">
        <color rgb="FF01696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0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7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4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11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5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11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2" fillId="3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general" vertical="center" textRotation="0" wrapText="true" indent="1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3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1696F"/>
      <rgbColor rgb="FFD4D1CA"/>
      <rgbColor rgb="FF7A7974"/>
      <rgbColor rgb="FF9999FF"/>
      <rgbColor rgb="FFA12C7B"/>
      <rgbColor rgb="FFF7F6F2"/>
      <rgbColor rgb="FFE0F0F0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8251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hyperlink" Target="https://www.amazon.in/Sony-ZV-E10M2-Interchangeable-Mirrorless-Creators/dp/B0DDTXYQ6C/" TargetMode="External"/><Relationship Id="rId2" Type="http://schemas.openxmlformats.org/officeDocument/2006/relationships/hyperlink" Target="https://www.amazon.in/Sony-PZ-16-50-F3-5-5-6-OSS/dp/B0D952B5N8/" TargetMode="External"/><Relationship Id="rId3" Type="http://schemas.openxmlformats.org/officeDocument/2006/relationships/hyperlink" Target="https://www.amazon.in/SmallRig-Built-Release-Arca-Swiss-ZV-E10/dp/B09GVH1JC1/" TargetMode="External"/><Relationship Id="rId4" Type="http://schemas.openxmlformats.org/officeDocument/2006/relationships/hyperlink" Target="https://www.amazon.in/DJI-Mirrorless-Lightweight-Stabilizer-Panasonic/dp/B0BSC71CVX/" TargetMode="External"/><Relationship Id="rId5" Type="http://schemas.openxmlformats.org/officeDocument/2006/relationships/hyperlink" Target="https://www.amazon.in/dp/B0FFTFYGLV/" TargetMode="External"/><Relationship Id="rId6" Type="http://schemas.openxmlformats.org/officeDocument/2006/relationships/hyperlink" Target="https://www.amazon.in/dp/B0CVYD9HB4" TargetMode="External"/><Relationship Id="rId7" Type="http://schemas.openxmlformats.org/officeDocument/2006/relationships/hyperlink" Target="https://www.amazon.in/NEEWER-PRO-II-Enhanced-Streaming/dp/B0BJV3MTZY/" TargetMode="External"/><Relationship Id="rId8" Type="http://schemas.openxmlformats.org/officeDocument/2006/relationships/hyperlink" Target="https://www.amazon.in/dp/B0C2BFJWHK" TargetMode="External"/><Relationship Id="rId9" Type="http://schemas.openxmlformats.org/officeDocument/2006/relationships/hyperlink" Target="https://www.amazon.in/dp/B0953PXFNL/" TargetMode="External"/><Relationship Id="rId10" Type="http://schemas.openxmlformats.org/officeDocument/2006/relationships/hyperlink" Target="https://www.amazon.in/SanDisk-Extreme-128GB-Mirrorless-Cameras/dp/B0BQG9FXP9/" TargetMode="External"/><Relationship Id="rId11" Type="http://schemas.openxmlformats.org/officeDocument/2006/relationships/hyperlink" Target="https://www.amazon.in/Sony-NP-FW50-C1-Camera-Battery/dp/B003NJVY14/" TargetMode="External"/><Relationship Id="rId12" Type="http://schemas.openxmlformats.org/officeDocument/2006/relationships/hyperlink" Target="https://www.blackmagicdesign.com/products/davinciresolve/studio" TargetMode="Externa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hyperlink" Target="https://www.amazon.in/Elgato-Stream-Deck-MK-2-Customizable/dp/B09738CV2G/" TargetMode="External"/><Relationship Id="rId2" Type="http://schemas.openxmlformats.org/officeDocument/2006/relationships/hyperlink" Target="https://www.amazon.in/Elgato-Stream-Deck-Controller-Creators/dp/B0BHTRST3Y/" TargetMode="External"/><Relationship Id="rId3" Type="http://schemas.openxmlformats.org/officeDocument/2006/relationships/hyperlink" Target="https://www.cursor.com/pricing" TargetMode="External"/><Relationship Id="rId4" Type="http://schemas.openxmlformats.org/officeDocument/2006/relationships/hyperlink" Target="https://github.com/features/copilot" TargetMode="External"/><Relationship Id="rId5" Type="http://schemas.openxmlformats.org/officeDocument/2006/relationships/hyperlink" Target="https://github.com/pricing" TargetMode="External"/><Relationship Id="rId6" Type="http://schemas.openxmlformats.org/officeDocument/2006/relationships/hyperlink" Target="https://www.postman.com/pricing/" TargetMode="External"/><Relationship Id="rId7" Type="http://schemas.openxmlformats.org/officeDocument/2006/relationships/hyperlink" Target="https://www.browserstack.com/pricing" TargetMode="External"/><Relationship Id="rId8" Type="http://schemas.openxmlformats.org/officeDocument/2006/relationships/hyperlink" Target="https://www.datadoghq.com/pricing/" TargetMode="External"/><Relationship Id="rId9" Type="http://schemas.openxmlformats.org/officeDocument/2006/relationships/hyperlink" Target="https://grafana.com/products/cloud/k6/" TargetMode="Externa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hyperlink" Target="https://www.docker.com/pricing/" TargetMode="External"/><Relationship Id="rId2" Type="http://schemas.openxmlformats.org/officeDocument/2006/relationships/hyperlink" Target="https://kubernetes.io/" TargetMode="External"/><Relationship Id="rId3" Type="http://schemas.openxmlformats.org/officeDocument/2006/relationships/hyperlink" Target="https://www.terraform.io/" TargetMode="External"/><Relationship Id="rId4" Type="http://schemas.openxmlformats.org/officeDocument/2006/relationships/hyperlink" Target="https://github.com/features/actions" TargetMode="External"/><Relationship Id="rId5" Type="http://schemas.openxmlformats.org/officeDocument/2006/relationships/hyperlink" Target="https://aws.amazon.com/free/" TargetMode="External"/><Relationship Id="rId6" Type="http://schemas.openxmlformats.org/officeDocument/2006/relationships/hyperlink" Target="https://cloud.google.com/free" TargetMode="External"/><Relationship Id="rId7" Type="http://schemas.openxmlformats.org/officeDocument/2006/relationships/hyperlink" Target="https://vercel.com/pricing" TargetMode="External"/><Relationship Id="rId8" Type="http://schemas.openxmlformats.org/officeDocument/2006/relationships/hyperlink" Target="https://railway.app/pricing" TargetMode="External"/><Relationship Id="rId9" Type="http://schemas.openxmlformats.org/officeDocument/2006/relationships/hyperlink" Target="https://www.namecheap.com/" TargetMode="External"/><Relationship Id="rId10" Type="http://schemas.openxmlformats.org/officeDocument/2006/relationships/hyperlink" Target="https://www.cloudflare.com/" TargetMode="External"/><Relationship Id="rId11" Type="http://schemas.openxmlformats.org/officeDocument/2006/relationships/hyperlink" Target="https://www.vaultproject.io/" TargetMode="External"/><Relationship Id="rId12" Type="http://schemas.openxmlformats.org/officeDocument/2006/relationships/hyperlink" Target="https://prometheus.io/" TargetMode="Externa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hyperlink" Target="https://www.amazon.in/dp/B0FH71M714" TargetMode="External"/><Relationship Id="rId2" Type="http://schemas.openxmlformats.org/officeDocument/2006/relationships/hyperlink" Target="https://www.amazon.in/dp/B00FZP2O18" TargetMode="External"/><Relationship Id="rId3" Type="http://schemas.openxmlformats.org/officeDocument/2006/relationships/hyperlink" Target="https://www.amazon.in/Crucial-T700-Gen5-NVMe-heatsink/dp/B0C3K2WRPV/" TargetMode="External"/><Relationship Id="rId4" Type="http://schemas.openxmlformats.org/officeDocument/2006/relationships/hyperlink" Target="https://www.amazon.in/dp/B0CBRJ63RT" TargetMode="External"/><Relationship Id="rId5" Type="http://schemas.openxmlformats.org/officeDocument/2006/relationships/hyperlink" Target="https://www.unrealengine.com/" TargetMode="External"/><Relationship Id="rId6" Type="http://schemas.openxmlformats.org/officeDocument/2006/relationships/hyperlink" Target="https://unity.com/pricing" TargetMode="External"/><Relationship Id="rId7" Type="http://schemas.openxmlformats.org/officeDocument/2006/relationships/hyperlink" Target="https://godotengine.org/" TargetMode="External"/><Relationship Id="rId8" Type="http://schemas.openxmlformats.org/officeDocument/2006/relationships/hyperlink" Target="https://www.blender.org/" TargetMode="External"/><Relationship Id="rId9" Type="http://schemas.openxmlformats.org/officeDocument/2006/relationships/hyperlink" Target="https://www.adobe.com/in/creativecloud/3d-ar/campaign/pricing.html" TargetMode="External"/><Relationship Id="rId10" Type="http://schemas.openxmlformats.org/officeDocument/2006/relationships/hyperlink" Target="https://www.meshy.ai/" TargetMode="External"/><Relationship Id="rId11" Type="http://schemas.openxmlformats.org/officeDocument/2006/relationships/hyperlink" Target="https://www.scenario.com/" TargetMode="External"/><Relationship Id="rId12" Type="http://schemas.openxmlformats.org/officeDocument/2006/relationships/hyperlink" Target="https://inworld.ai/" TargetMode="External"/><Relationship Id="rId13" Type="http://schemas.openxmlformats.org/officeDocument/2006/relationships/hyperlink" Target="https://www.deepmotion.com/" TargetMode="External"/><Relationship Id="rId14" Type="http://schemas.openxmlformats.org/officeDocument/2006/relationships/hyperlink" Target="https://www.prometheanai.com/" TargetMode="External"/><Relationship Id="rId15" Type="http://schemas.openxmlformats.org/officeDocument/2006/relationships/hyperlink" Target="https://www.fmod.com/" TargetMode="External"/><Relationship Id="rId16" Type="http://schemas.openxmlformats.org/officeDocument/2006/relationships/hyperlink" Target="https://partner.steamgames.com/" TargetMode="External"/><Relationship Id="rId17" Type="http://schemas.openxmlformats.org/officeDocument/2006/relationships/hyperlink" Target="https://dev.epicgames.com/portal" TargetMode="External"/><Relationship Id="rId18" Type="http://schemas.openxmlformats.org/officeDocument/2006/relationships/hyperlink" Target="https://itch.io/" TargetMode="External"/><Relationship Id="rId19" Type="http://schemas.openxmlformats.org/officeDocument/2006/relationships/hyperlink" Target="https://www.perforce.com/products/helix-core" TargetMode="External"/><Relationship Id="rId20" Type="http://schemas.openxmlformats.org/officeDocument/2006/relationships/hyperlink" Target="https://git-lfs.com/" TargetMode="External"/><Relationship Id="rId21" Type="http://schemas.openxmlformats.org/officeDocument/2006/relationships/hyperlink" Target="https://partner.steamgames.com/doc/sdk/uploading" TargetMode="External"/><Relationship Id="rId22" Type="http://schemas.openxmlformats.org/officeDocument/2006/relationships/hyperlink" Target="https://www.atlassian.com/software/jira" TargetMode="External"/><Relationship Id="rId23" Type="http://schemas.openxmlformats.org/officeDocument/2006/relationships/hyperlink" Target="https://hacknplan.com/" TargetMode="External"/><Relationship Id="rId24" Type="http://schemas.openxmlformats.org/officeDocument/2006/relationships/hyperlink" Target="https://www.modl.ai/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www.amazon.in/AMD-Ryzen-Desktop-Processor-100-100000910WOF/dp/B0BTZB7F88/" TargetMode="External"/><Relationship Id="rId2" Type="http://schemas.openxmlformats.org/officeDocument/2006/relationships/hyperlink" Target="https://www.amazon.in/MSI-Motherboard-Bluetooth-Desktop-Processors/dp/B0CB6XZ7RH/" TargetMode="External"/><Relationship Id="rId3" Type="http://schemas.openxmlformats.org/officeDocument/2006/relationships/hyperlink" Target="https://www.amazon.in/CORSAIR-Vengeance-6000MHz-Compatible-Computer/dp/B0CQQTR1ZV/" TargetMode="External"/><Relationship Id="rId4" Type="http://schemas.openxmlformats.org/officeDocument/2006/relationships/hyperlink" Target="https://www.amazon.in/MSI-Geforce-Super-Gaming-Graphic/dp/B0CQRTXCNY/" TargetMode="External"/><Relationship Id="rId5" Type="http://schemas.openxmlformats.org/officeDocument/2006/relationships/hyperlink" Target="https://www.amazon.in/Samsung-Internal-Expansion-Graphics-MZ-V9P2T0BW/dp/B0B9C4DKKG/" TargetMode="External"/><Relationship Id="rId6" Type="http://schemas.openxmlformats.org/officeDocument/2006/relationships/hyperlink" Target="https://www.amazon.in/dp/B07Y87YHRH" TargetMode="External"/><Relationship Id="rId7" Type="http://schemas.openxmlformats.org/officeDocument/2006/relationships/hyperlink" Target="https://www.amazon.in/CORSAIR-RMX-RM850x-Power-Supply/dp/B0DNB8N2RD/" TargetMode="External"/><Relationship Id="rId8" Type="http://schemas.openxmlformats.org/officeDocument/2006/relationships/hyperlink" Target="https://www.amazon.in/CORSAIR-Frame-4000D-Modular-Mid-Tower/dp/B0DFHNV7TK/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www.amazon.in/ViewSonic-10-point-capacitive-Monitor-Speaker/dp/B07S1XYQMJ/" TargetMode="External"/><Relationship Id="rId2" Type="http://schemas.openxmlformats.org/officeDocument/2006/relationships/hyperlink" Target="https://www.amazon.in/Microsoft-Windows-64-Bit-Lifetime-Installation/dp/B0DM66FJHN/" TargetMode="External"/><Relationship Id="rId3" Type="http://schemas.openxmlformats.org/officeDocument/2006/relationships/hyperlink" Target="https://www.amazon.in/Microsoft-Personal-delivery-12-Month-Subscription/dp/B08C85B28L/" TargetMode="External"/><Relationship Id="rId4" Type="http://schemas.openxmlformats.org/officeDocument/2006/relationships/hyperlink" Target="https://www.amazon.in/BitDefender-Security-Latest-Version-Windows/dp/B073VLNGJW/" TargetMode="Externa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www.amazon.in/Yamaha-HS5-Powered-Studio-Monitors/dp/B075Q5T7Q1/" TargetMode="External"/><Relationship Id="rId2" Type="http://schemas.openxmlformats.org/officeDocument/2006/relationships/hyperlink" Target="https://www.amazon.in/Adam-Audio-T5V-Powered-Monitors/dp/B079LFYRCC/" TargetMode="External"/><Relationship Id="rId3" Type="http://schemas.openxmlformats.org/officeDocument/2006/relationships/hyperlink" Target="https://www.amazon.in/Logitech-Mechanical-Illuminated-Performance-Bluetooth/dp/B0B39FDRKV/" TargetMode="External"/><Relationship Id="rId4" Type="http://schemas.openxmlformats.org/officeDocument/2006/relationships/hyperlink" Target="https://www.amazon.in/Keychron-White-Plastic-RGB-Backlight-Wireless-Mechanical/dp/B0DDY5DQMC/" TargetMode="External"/><Relationship Id="rId5" Type="http://schemas.openxmlformats.org/officeDocument/2006/relationships/hyperlink" Target="https://www.amazon.in/Logitech-MX-Master-3S-Performance/dp/B0B115YKL5/" TargetMode="External"/><Relationship Id="rId6" Type="http://schemas.openxmlformats.org/officeDocument/2006/relationships/hyperlink" Target="https://www.amazon.in/Focusrite-2i2-interface-recording-composing/dp/B0C5JRTS3Y/" TargetMode="Externa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https://www.amazon.in/Signature-Large-Diaphragm-Microphone-Production-Podcasting/dp/B0CKVD62NX/" TargetMode="External"/><Relationship Id="rId2" Type="http://schemas.openxmlformats.org/officeDocument/2006/relationships/hyperlink" Target="https://www.amazon.in/Audio-Technica-ATH-M50x-Over-Ear-Professional-Headphones/dp/B00HVLUR86/" TargetMode="External"/><Relationship Id="rId3" Type="http://schemas.openxmlformats.org/officeDocument/2006/relationships/hyperlink" Target="https://www.amazon.in/Sennheiser-HD-560S-560s/dp/B08HNFV61M/" TargetMode="External"/><Relationship Id="rId4" Type="http://schemas.openxmlformats.org/officeDocument/2006/relationships/hyperlink" Target="https://www.amazon.in/Rode-PSA1-Studio-Broadcast-Microphones/dp/B001D7UYBO/" TargetMode="External"/><Relationship Id="rId5" Type="http://schemas.openxmlformats.org/officeDocument/2006/relationships/hyperlink" Target="https://www.amazon.in/Mogami-GOLD-STUDIO-02-Microphone-XLR-Female/dp/B001LNN2EQ/" TargetMode="External"/><Relationship Id="rId6" Type="http://schemas.openxmlformats.org/officeDocument/2006/relationships/hyperlink" Target="https://www.amazon.in/Rode-SM6-Shock-Detachable-Filter/dp/B004DE1K5S/" TargetMode="External"/><Relationship Id="rId7" Type="http://schemas.openxmlformats.org/officeDocument/2006/relationships/hyperlink" Target="https://www.amazon.in/AU-B00-Filter-Condenser-Microphone-Gooseneck/dp/B07JHMWKBF/" TargetMode="External"/><Relationship Id="rId8" Type="http://schemas.openxmlformats.org/officeDocument/2006/relationships/hyperlink" Target="https://www.amazon.in/YGM-Acoustic-Soundproof-Soundproofing-Absorption/dp/B0B7GMH7KZ/" TargetMode="External"/><Relationship Id="rId9" Type="http://schemas.openxmlformats.org/officeDocument/2006/relationships/hyperlink" Target="https://www.amazon.in/Novation-Launchkey-MK4-semi-weighted-integration/dp/B0D6YXHYCX/" TargetMode="Externa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hyperlink" Target="https://www.amazon.in/Screwdriver-Flathead-Magnetic-Electronics-Watches/dp/B0DMLZKM99/" TargetMode="External"/><Relationship Id="rId2" Type="http://schemas.openxmlformats.org/officeDocument/2006/relationships/hyperlink" Target="https://www.amazon.in/SCHOFIC-Anti-Static-ESD-Discharge-Wristband/dp/B01MQLWN2C/" TargetMode="External"/><Relationship Id="rId3" Type="http://schemas.openxmlformats.org/officeDocument/2006/relationships/hyperlink" Target="https://www.amazon.in/noctua-NT-H1-Noctua-Thermal-Compound/dp/B002CQU14A/" TargetMode="External"/><Relationship Id="rId4" Type="http://schemas.openxmlformats.org/officeDocument/2006/relationships/hyperlink" Target="https://www.amazon.in/INOVERA-Adjustable-Cable-Management-Tie/dp/B0BC9JZ9M6/" TargetMode="External"/><Relationship Id="rId5" Type="http://schemas.openxmlformats.org/officeDocument/2006/relationships/hyperlink" Target="https://www.amazon.in/Modelers-Essential-Magnetic-Aluminum-102x90x10mm/dp/B0G24MK5DN/" TargetMode="External"/><Relationship Id="rId6" Type="http://schemas.openxmlformats.org/officeDocument/2006/relationships/hyperlink" Target="https://www.amazon.in/QUARANT-Isopropyl-Alcohol-Cleaning-Electronics/dp/B0DXLCDJ8L/" TargetMode="External"/><Relationship Id="rId7" Type="http://schemas.openxmlformats.org/officeDocument/2006/relationships/hyperlink" Target="https://www.amazon.in/GlowBase-Headlamp-Adjustable-Rechargeable-Camping/dp/B0DS68LHXH/" TargetMode="External"/><Relationship Id="rId8" Type="http://schemas.openxmlformats.org/officeDocument/2006/relationships/hyperlink" Target="https://www.amazon.in/dp/B0FZK1ZR9T" TargetMode="Externa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hyperlink" Target="https://fedoraproject.org/workstation/download" TargetMode="Externa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hyperlink" Target="https://www.amazon.in/dp/B0F7DV9DC4/" TargetMode="External"/><Relationship Id="rId2" Type="http://schemas.openxmlformats.org/officeDocument/2006/relationships/hyperlink" Target="https://www.amazon.in/XP-Pen-Graphics-Pressure-Sensitivity-Ultrathin/dp/B07XTKV3WQ/" TargetMode="External"/><Relationship Id="rId3" Type="http://schemas.openxmlformats.org/officeDocument/2006/relationships/hyperlink" Target="https://www.amazon.in/dp/B0DGQW6PB1" TargetMode="External"/><Relationship Id="rId4" Type="http://schemas.openxmlformats.org/officeDocument/2006/relationships/hyperlink" Target="https://www.anker.com/products/a8399" TargetMode="External"/><Relationship Id="rId5" Type="http://schemas.openxmlformats.org/officeDocument/2006/relationships/hyperlink" Target="https://www.amazon.in/AmazonBasics-Single-Monitor-Stand-Adjustable/dp/B07DHK5DHN/" TargetMode="External"/><Relationship Id="rId6" Type="http://schemas.openxmlformats.org/officeDocument/2006/relationships/hyperlink" Target="https://www.amazon.in/Gorilla-Grip-Ergonomic-Resistant-Comfortable/dp/B08W9N38PC/" TargetMode="External"/><Relationship Id="rId7" Type="http://schemas.openxmlformats.org/officeDocument/2006/relationships/hyperlink" Target="https://www.amazon.in/APC-BX1100C-1100VA-230V-Back/dp/B01ELNPG2I/" TargetMode="External"/><Relationship Id="rId8" Type="http://schemas.openxmlformats.org/officeDocument/2006/relationships/hyperlink" Target="https://www.figma.com/pricing/" TargetMode="External"/><Relationship Id="rId9" Type="http://schemas.openxmlformats.org/officeDocument/2006/relationships/hyperlink" Target="https://www.canva.com/pricing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1696F"/>
    <pageSetUpPr fitToPage="false"/>
  </sheetPr>
  <dimension ref="B2:E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5" min="3" style="0" width="20"/>
  </cols>
  <sheetData>
    <row r="2" customFormat="false" ht="30" hidden="false" customHeight="true" outlineLevel="0" collapsed="false">
      <c r="B2" s="1" t="s">
        <v>0</v>
      </c>
    </row>
    <row r="3" customFormat="false" ht="21.75" hidden="false" customHeight="true" outlineLevel="0" collapsed="false">
      <c r="B3" s="2" t="s">
        <v>1</v>
      </c>
    </row>
    <row r="5" customFormat="false" ht="15" hidden="false" customHeight="false" outlineLevel="0" collapsed="false">
      <c r="B5" s="3" t="s">
        <v>2</v>
      </c>
      <c r="C5" s="3" t="s">
        <v>3</v>
      </c>
      <c r="D5" s="3" t="s">
        <v>4</v>
      </c>
      <c r="E5" s="3" t="s">
        <v>5</v>
      </c>
    </row>
    <row r="6" customFormat="false" ht="15" hidden="false" customHeight="false" outlineLevel="0" collapsed="false">
      <c r="B6" s="4" t="n">
        <v>1</v>
      </c>
      <c r="C6" s="5" t="s">
        <v>6</v>
      </c>
      <c r="D6" s="6" t="s">
        <v>7</v>
      </c>
      <c r="E6" s="7" t="n">
        <f aca="false">'PC Components'!E13</f>
        <v>277837</v>
      </c>
    </row>
    <row r="7" customFormat="false" ht="28.35" hidden="false" customHeight="false" outlineLevel="0" collapsed="false">
      <c r="B7" s="4" t="n">
        <v>2</v>
      </c>
      <c r="C7" s="5" t="s">
        <v>8</v>
      </c>
      <c r="D7" s="6" t="s">
        <v>7</v>
      </c>
      <c r="E7" s="7" t="n">
        <f aca="false">'Monitor &amp; Software'!E9</f>
        <v>52734</v>
      </c>
    </row>
    <row r="8" customFormat="false" ht="41.75" hidden="false" customHeight="false" outlineLevel="0" collapsed="false">
      <c r="B8" s="4" t="n">
        <v>3</v>
      </c>
      <c r="C8" s="5" t="s">
        <v>9</v>
      </c>
      <c r="D8" s="6" t="s">
        <v>7</v>
      </c>
      <c r="E8" s="7" t="n">
        <f aca="false">Peripherals!E11</f>
        <v>78783</v>
      </c>
    </row>
    <row r="9" customFormat="false" ht="28.35" hidden="false" customHeight="false" outlineLevel="0" collapsed="false">
      <c r="B9" s="4" t="n">
        <v>4</v>
      </c>
      <c r="C9" s="5" t="s">
        <v>10</v>
      </c>
      <c r="D9" s="6" t="s">
        <v>7</v>
      </c>
      <c r="E9" s="7" t="n">
        <f aca="false">'Recording Equipment'!E14</f>
        <v>97966</v>
      </c>
    </row>
    <row r="10" customFormat="false" ht="15" hidden="false" customHeight="false" outlineLevel="0" collapsed="false">
      <c r="B10" s="4" t="n">
        <v>5</v>
      </c>
      <c r="C10" s="5" t="s">
        <v>11</v>
      </c>
      <c r="D10" s="6" t="s">
        <v>7</v>
      </c>
      <c r="E10" s="7" t="n">
        <f aca="false">'Assembly Toolkit'!E13</f>
        <v>11602</v>
      </c>
    </row>
    <row r="11" customFormat="false" ht="15" hidden="false" customHeight="false" outlineLevel="0" collapsed="false">
      <c r="B11" s="8" t="n">
        <v>6</v>
      </c>
      <c r="C11" s="9" t="s">
        <v>12</v>
      </c>
      <c r="D11" s="10" t="s">
        <v>7</v>
      </c>
      <c r="E11" s="11" t="n">
        <f aca="false">'Design &amp; UX'!E15</f>
        <v>91283</v>
      </c>
    </row>
    <row r="12" customFormat="false" ht="15" hidden="false" customHeight="false" outlineLevel="0" collapsed="false">
      <c r="B12" s="12" t="n">
        <v>7</v>
      </c>
      <c r="C12" s="13" t="s">
        <v>13</v>
      </c>
      <c r="D12" s="14" t="s">
        <v>7</v>
      </c>
      <c r="E12" s="15" t="n">
        <f aca="false">'Video Production'!E18</f>
        <v>309144</v>
      </c>
    </row>
    <row r="13" customFormat="false" ht="15" hidden="false" customHeight="false" outlineLevel="0" collapsed="false">
      <c r="B13" s="12" t="n">
        <v>8</v>
      </c>
      <c r="C13" s="13" t="s">
        <v>14</v>
      </c>
      <c r="D13" s="14" t="s">
        <v>7</v>
      </c>
      <c r="E13" s="15" t="n">
        <f aca="false">'Vibe Coding &amp; Testing'!E15</f>
        <v>89998</v>
      </c>
    </row>
    <row r="14" customFormat="false" ht="15" hidden="false" customHeight="false" outlineLevel="0" collapsed="false">
      <c r="B14" s="12" t="n">
        <v>9</v>
      </c>
      <c r="C14" s="13" t="s">
        <v>15</v>
      </c>
      <c r="D14" s="14" t="s">
        <v>7</v>
      </c>
      <c r="E14" s="15" t="n">
        <f aca="false">'DevOps &amp; Cloud'!E18</f>
        <v>30400</v>
      </c>
    </row>
    <row r="15" customFormat="false" ht="15" hidden="false" customHeight="false" outlineLevel="0" collapsed="false">
      <c r="B15" s="12" t="n">
        <v>10</v>
      </c>
      <c r="C15" s="13" t="s">
        <v>16</v>
      </c>
      <c r="D15" s="14" t="s">
        <v>7</v>
      </c>
      <c r="E15" s="15" t="n">
        <f aca="false">'AI Game Development'!E30</f>
        <v>146557</v>
      </c>
    </row>
    <row r="16" customFormat="false" ht="15" hidden="false" customHeight="false" outlineLevel="0" collapsed="false">
      <c r="B16" s="13"/>
      <c r="C16" s="13"/>
      <c r="D16" s="13"/>
      <c r="E16" s="13"/>
    </row>
    <row r="17" customFormat="false" ht="15" hidden="false" customHeight="false" outlineLevel="0" collapsed="false">
      <c r="B17" s="16"/>
      <c r="C17" s="17" t="s">
        <v>17</v>
      </c>
      <c r="D17" s="16"/>
      <c r="E17" s="18" t="n">
        <f aca="false">SUM(E6:E15)</f>
        <v>1186304</v>
      </c>
    </row>
    <row r="18" customFormat="false" ht="15" hidden="false" customHeight="false" outlineLevel="0" collapsed="false">
      <c r="B18" s="13"/>
      <c r="C18" s="13"/>
      <c r="D18" s="13"/>
      <c r="E18" s="13"/>
    </row>
    <row r="19" customFormat="false" ht="15" hidden="false" customHeight="false" outlineLevel="0" collapsed="false">
      <c r="B19" s="19" t="s">
        <v>18</v>
      </c>
      <c r="C19" s="19"/>
      <c r="D19" s="19"/>
      <c r="E19" s="19"/>
    </row>
    <row r="20" customFormat="false" ht="15" hidden="false" customHeight="false" outlineLevel="0" collapsed="false">
      <c r="B20" s="19" t="s">
        <v>19</v>
      </c>
      <c r="C20" s="19"/>
      <c r="D20" s="19"/>
      <c r="E20" s="19"/>
    </row>
    <row r="21" customFormat="false" ht="15" hidden="false" customHeight="false" outlineLevel="0" collapsed="false">
      <c r="B21" s="13"/>
      <c r="C21" s="13"/>
      <c r="D21" s="13"/>
      <c r="E21" s="13"/>
    </row>
    <row r="22" customFormat="false" ht="15" hidden="false" customHeight="false" outlineLevel="0" collapsed="false">
      <c r="B22" s="13"/>
      <c r="C22" s="13"/>
      <c r="D22" s="13"/>
      <c r="E22" s="13"/>
    </row>
    <row r="23" customFormat="false" ht="15" hidden="false" customHeight="false" outlineLevel="0" collapsed="false">
      <c r="B23" s="13"/>
      <c r="C23" s="13"/>
      <c r="D23" s="13"/>
      <c r="E23" s="13"/>
    </row>
    <row r="24" customFormat="false" ht="15" hidden="false" customHeight="false" outlineLevel="0" collapsed="false">
      <c r="B24" s="13"/>
      <c r="C24" s="13"/>
      <c r="D24" s="13"/>
      <c r="E24" s="13"/>
    </row>
    <row r="25" customFormat="false" ht="15" hidden="false" customHeight="false" outlineLevel="0" collapsed="false">
      <c r="B25" s="13"/>
      <c r="C25" s="13"/>
      <c r="D25" s="13"/>
      <c r="E25" s="13"/>
    </row>
  </sheetData>
  <mergeCells count="2">
    <mergeCell ref="B19:E19"/>
    <mergeCell ref="B20:E20"/>
  </mergeCells>
  <hyperlinks>
    <hyperlink ref="D6" location="'PC Components'!A1" display="→ Go to sheet"/>
    <hyperlink ref="D7" location="'Monitor &amp; Software'!A1" display="→ Go to sheet"/>
    <hyperlink ref="D8" location="'Peripherals'!A1" display="→ Go to sheet"/>
    <hyperlink ref="D9" location="'Recording Equipment'!A1" display="→ Go to sheet"/>
    <hyperlink ref="D10" location="'Assembly Toolkit'!A1" display="→ Go to sheet"/>
    <hyperlink ref="D11" location="'Design &amp; UX'!A1" display="→ Go to sheet"/>
    <hyperlink ref="D12" location="'Video Production'!A1" display="→ Go to sheet"/>
    <hyperlink ref="D13" location="'Vibe Coding &amp; Testing'!A1" display="→ Go to sheet"/>
    <hyperlink ref="D14" location="'DevOps &amp; Cloud'!A1" display="→ Go to sheet"/>
    <hyperlink ref="D15" location="'AI Game Development'!A1" display="→ Go to sheet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20"/>
    <col collapsed="false" customWidth="true" hidden="false" outlineLevel="0" max="4" min="4" style="0" width="52"/>
    <col collapsed="false" customWidth="true" hidden="false" outlineLevel="0" max="5" min="5" style="0" width="14"/>
    <col collapsed="false" customWidth="true" hidden="false" outlineLevel="0" max="6" min="6" style="0" width="45"/>
    <col collapsed="false" customWidth="true" hidden="false" outlineLevel="0" max="7" min="7" style="0" width="44"/>
  </cols>
  <sheetData>
    <row r="2" customFormat="false" ht="19.7" hidden="false" customHeight="false" outlineLevel="0" collapsed="false">
      <c r="B2" s="20" t="s">
        <v>277</v>
      </c>
      <c r="C2" s="20"/>
      <c r="D2" s="20"/>
      <c r="E2" s="20"/>
      <c r="F2" s="20"/>
      <c r="G2" s="20"/>
    </row>
    <row r="4" customFormat="false" ht="24.75" hidden="false" customHeight="true" outlineLevel="0" collapsed="false">
      <c r="B4" s="42" t="s">
        <v>2</v>
      </c>
      <c r="C4" s="42" t="s">
        <v>3</v>
      </c>
      <c r="D4" s="42" t="s">
        <v>21</v>
      </c>
      <c r="E4" s="42" t="s">
        <v>22</v>
      </c>
      <c r="F4" s="42" t="s">
        <v>248</v>
      </c>
      <c r="G4" s="42" t="s">
        <v>24</v>
      </c>
    </row>
    <row r="5" customFormat="false" ht="15" hidden="false" customHeight="false" outlineLevel="0" collapsed="false">
      <c r="B5" s="12" t="n">
        <v>1</v>
      </c>
      <c r="C5" s="13" t="s">
        <v>278</v>
      </c>
      <c r="D5" s="13" t="s">
        <v>279</v>
      </c>
      <c r="E5" s="15" t="n">
        <v>83990</v>
      </c>
      <c r="F5" s="14" t="s">
        <v>27</v>
      </c>
      <c r="G5" s="13" t="s">
        <v>280</v>
      </c>
    </row>
    <row r="6" customFormat="false" ht="15" hidden="false" customHeight="false" outlineLevel="0" collapsed="false">
      <c r="B6" s="12" t="n">
        <v>2</v>
      </c>
      <c r="C6" s="13" t="s">
        <v>281</v>
      </c>
      <c r="D6" s="13" t="s">
        <v>282</v>
      </c>
      <c r="E6" s="15" t="n">
        <v>61300</v>
      </c>
      <c r="F6" s="14" t="s">
        <v>27</v>
      </c>
      <c r="G6" s="13" t="s">
        <v>283</v>
      </c>
    </row>
    <row r="7" customFormat="false" ht="15" hidden="false" customHeight="false" outlineLevel="0" collapsed="false">
      <c r="B7" s="12" t="n">
        <v>3</v>
      </c>
      <c r="C7" s="13" t="s">
        <v>284</v>
      </c>
      <c r="D7" s="13" t="s">
        <v>285</v>
      </c>
      <c r="E7" s="15" t="n">
        <v>5605</v>
      </c>
      <c r="F7" s="14" t="s">
        <v>27</v>
      </c>
      <c r="G7" s="13" t="s">
        <v>286</v>
      </c>
    </row>
    <row r="8" customFormat="false" ht="15" hidden="false" customHeight="false" outlineLevel="0" collapsed="false">
      <c r="B8" s="12" t="n">
        <v>4</v>
      </c>
      <c r="C8" s="13" t="s">
        <v>287</v>
      </c>
      <c r="D8" s="13" t="s">
        <v>288</v>
      </c>
      <c r="E8" s="15" t="n">
        <v>23990</v>
      </c>
      <c r="F8" s="14" t="s">
        <v>27</v>
      </c>
      <c r="G8" s="13" t="s">
        <v>289</v>
      </c>
    </row>
    <row r="9" customFormat="false" ht="15" hidden="false" customHeight="false" outlineLevel="0" collapsed="false">
      <c r="B9" s="12" t="n">
        <v>5</v>
      </c>
      <c r="C9" s="13" t="s">
        <v>290</v>
      </c>
      <c r="D9" s="13" t="s">
        <v>291</v>
      </c>
      <c r="E9" s="15" t="n">
        <v>18869</v>
      </c>
      <c r="F9" s="14" t="s">
        <v>27</v>
      </c>
      <c r="G9" s="13" t="s">
        <v>292</v>
      </c>
    </row>
    <row r="10" customFormat="false" ht="15" hidden="false" customHeight="false" outlineLevel="0" collapsed="false">
      <c r="B10" s="12" t="n">
        <v>6</v>
      </c>
      <c r="C10" s="13" t="s">
        <v>293</v>
      </c>
      <c r="D10" s="13" t="s">
        <v>294</v>
      </c>
      <c r="E10" s="15" t="n">
        <v>13944</v>
      </c>
      <c r="F10" s="14" t="s">
        <v>27</v>
      </c>
      <c r="G10" s="13" t="s">
        <v>295</v>
      </c>
    </row>
    <row r="11" customFormat="false" ht="15" hidden="false" customHeight="false" outlineLevel="0" collapsed="false">
      <c r="B11" s="12" t="n">
        <v>7</v>
      </c>
      <c r="C11" s="13" t="s">
        <v>296</v>
      </c>
      <c r="D11" s="13" t="s">
        <v>297</v>
      </c>
      <c r="E11" s="15" t="n">
        <v>21999</v>
      </c>
      <c r="F11" s="14" t="s">
        <v>27</v>
      </c>
      <c r="G11" s="13" t="s">
        <v>298</v>
      </c>
    </row>
    <row r="12" customFormat="false" ht="15" hidden="false" customHeight="false" outlineLevel="0" collapsed="false">
      <c r="B12" s="12" t="n">
        <v>8</v>
      </c>
      <c r="C12" s="13" t="s">
        <v>299</v>
      </c>
      <c r="D12" s="13" t="s">
        <v>300</v>
      </c>
      <c r="E12" s="15" t="n">
        <v>24600</v>
      </c>
      <c r="F12" s="14" t="s">
        <v>27</v>
      </c>
      <c r="G12" s="13" t="s">
        <v>301</v>
      </c>
    </row>
    <row r="13" customFormat="false" ht="15" hidden="false" customHeight="false" outlineLevel="0" collapsed="false">
      <c r="B13" s="12" t="n">
        <v>9</v>
      </c>
      <c r="C13" s="13" t="s">
        <v>302</v>
      </c>
      <c r="D13" s="13" t="s">
        <v>303</v>
      </c>
      <c r="E13" s="15" t="n">
        <v>13978</v>
      </c>
      <c r="F13" s="14" t="s">
        <v>27</v>
      </c>
      <c r="G13" s="13" t="s">
        <v>304</v>
      </c>
    </row>
    <row r="14" customFormat="false" ht="15" hidden="false" customHeight="false" outlineLevel="0" collapsed="false">
      <c r="B14" s="12" t="n">
        <v>10</v>
      </c>
      <c r="C14" s="13" t="s">
        <v>305</v>
      </c>
      <c r="D14" s="13" t="s">
        <v>306</v>
      </c>
      <c r="E14" s="15" t="n">
        <v>5899</v>
      </c>
      <c r="F14" s="14" t="s">
        <v>27</v>
      </c>
      <c r="G14" s="13" t="s">
        <v>307</v>
      </c>
    </row>
    <row r="15" customFormat="false" ht="15" hidden="false" customHeight="false" outlineLevel="0" collapsed="false">
      <c r="B15" s="12" t="n">
        <v>11</v>
      </c>
      <c r="C15" s="13" t="s">
        <v>308</v>
      </c>
      <c r="D15" s="13" t="s">
        <v>309</v>
      </c>
      <c r="E15" s="15" t="n">
        <v>4990</v>
      </c>
      <c r="F15" s="14" t="s">
        <v>27</v>
      </c>
      <c r="G15" s="13" t="s">
        <v>310</v>
      </c>
    </row>
    <row r="16" customFormat="false" ht="15" hidden="false" customHeight="false" outlineLevel="0" collapsed="false">
      <c r="B16" s="12" t="n">
        <v>12</v>
      </c>
      <c r="C16" s="13" t="s">
        <v>311</v>
      </c>
      <c r="D16" s="13" t="s">
        <v>312</v>
      </c>
      <c r="E16" s="15" t="n">
        <v>29980</v>
      </c>
      <c r="F16" s="14" t="s">
        <v>27</v>
      </c>
      <c r="G16" s="13" t="s">
        <v>313</v>
      </c>
    </row>
    <row r="18" customFormat="false" ht="15" hidden="false" customHeight="false" outlineLevel="0" collapsed="false">
      <c r="B18" s="43"/>
      <c r="C18" s="17" t="s">
        <v>50</v>
      </c>
      <c r="D18" s="43"/>
      <c r="E18" s="18" t="n">
        <f aca="false">SUM(E5:E16)</f>
        <v>309144</v>
      </c>
      <c r="F18" s="43"/>
      <c r="G18" s="43"/>
    </row>
    <row r="20" customFormat="false" ht="15" hidden="false" customHeight="false" outlineLevel="0" collapsed="false">
      <c r="B20" s="19" t="s">
        <v>314</v>
      </c>
      <c r="C20" s="19"/>
      <c r="D20" s="19"/>
      <c r="E20" s="19"/>
      <c r="F20" s="19"/>
      <c r="G20" s="19"/>
    </row>
  </sheetData>
  <mergeCells count="2">
    <mergeCell ref="B2:G2"/>
    <mergeCell ref="B20:G20"/>
  </mergeCells>
  <hyperlinks>
    <hyperlink ref="F5" r:id="rId1" display="View on Amazon"/>
    <hyperlink ref="F6" r:id="rId2" display="View on Amazon"/>
    <hyperlink ref="F7" r:id="rId3" display="View on Amazon"/>
    <hyperlink ref="F8" r:id="rId4" display="View on Amazon"/>
    <hyperlink ref="F9" r:id="rId5" display="View on Amazon"/>
    <hyperlink ref="F10" r:id="rId6" display="View on Amazon"/>
    <hyperlink ref="F11" r:id="rId7" display="View on Amazon"/>
    <hyperlink ref="F12" r:id="rId8" display="View on Amazon"/>
    <hyperlink ref="F13" r:id="rId9" display="View on Amazon"/>
    <hyperlink ref="F14" r:id="rId10" display="View on Amazon"/>
    <hyperlink ref="F15" r:id="rId11" display="View on Amazon"/>
    <hyperlink ref="F16" r:id="rId12" display="View on Amazon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20"/>
    <col collapsed="false" customWidth="true" hidden="false" outlineLevel="0" max="4" min="4" style="0" width="52"/>
    <col collapsed="false" customWidth="true" hidden="false" outlineLevel="0" max="5" min="5" style="0" width="14"/>
    <col collapsed="false" customWidth="true" hidden="false" outlineLevel="0" max="6" min="6" style="0" width="45"/>
    <col collapsed="false" customWidth="true" hidden="false" outlineLevel="0" max="7" min="7" style="0" width="44"/>
  </cols>
  <sheetData>
    <row r="2" customFormat="false" ht="19.7" hidden="false" customHeight="false" outlineLevel="0" collapsed="false">
      <c r="B2" s="20" t="s">
        <v>315</v>
      </c>
      <c r="C2" s="20"/>
      <c r="D2" s="20"/>
      <c r="E2" s="20"/>
      <c r="F2" s="20"/>
      <c r="G2" s="20"/>
    </row>
    <row r="4" customFormat="false" ht="24.75" hidden="false" customHeight="true" outlineLevel="0" collapsed="false">
      <c r="B4" s="42" t="s">
        <v>2</v>
      </c>
      <c r="C4" s="42" t="s">
        <v>3</v>
      </c>
      <c r="D4" s="42" t="s">
        <v>21</v>
      </c>
      <c r="E4" s="42" t="s">
        <v>22</v>
      </c>
      <c r="F4" s="42" t="s">
        <v>316</v>
      </c>
      <c r="G4" s="42" t="s">
        <v>24</v>
      </c>
    </row>
    <row r="5" customFormat="false" ht="15" hidden="false" customHeight="false" outlineLevel="0" collapsed="false">
      <c r="B5" s="12" t="n">
        <v>1</v>
      </c>
      <c r="C5" s="13" t="s">
        <v>317</v>
      </c>
      <c r="D5" s="13" t="s">
        <v>318</v>
      </c>
      <c r="E5" s="15" t="n">
        <v>18129</v>
      </c>
      <c r="F5" s="14" t="s">
        <v>27</v>
      </c>
      <c r="G5" s="13" t="s">
        <v>319</v>
      </c>
    </row>
    <row r="6" customFormat="false" ht="15" hidden="false" customHeight="false" outlineLevel="0" collapsed="false">
      <c r="B6" s="12" t="n">
        <v>2</v>
      </c>
      <c r="C6" s="13" t="s">
        <v>320</v>
      </c>
      <c r="D6" s="13" t="s">
        <v>321</v>
      </c>
      <c r="E6" s="15" t="n">
        <v>24109</v>
      </c>
      <c r="F6" s="14" t="s">
        <v>27</v>
      </c>
      <c r="G6" s="13" t="s">
        <v>322</v>
      </c>
    </row>
    <row r="7" customFormat="false" ht="15" hidden="false" customHeight="false" outlineLevel="0" collapsed="false">
      <c r="B7" s="12" t="n">
        <v>3</v>
      </c>
      <c r="C7" s="13" t="s">
        <v>323</v>
      </c>
      <c r="D7" s="13" t="s">
        <v>324</v>
      </c>
      <c r="E7" s="15" t="n">
        <v>19200</v>
      </c>
      <c r="F7" s="14" t="s">
        <v>27</v>
      </c>
      <c r="G7" s="13" t="s">
        <v>325</v>
      </c>
    </row>
    <row r="8" customFormat="false" ht="15" hidden="false" customHeight="false" outlineLevel="0" collapsed="false">
      <c r="B8" s="12" t="n">
        <v>4</v>
      </c>
      <c r="C8" s="13" t="s">
        <v>326</v>
      </c>
      <c r="D8" s="13" t="s">
        <v>327</v>
      </c>
      <c r="E8" s="15" t="n">
        <v>8400</v>
      </c>
      <c r="F8" s="14" t="s">
        <v>27</v>
      </c>
      <c r="G8" s="13" t="s">
        <v>328</v>
      </c>
    </row>
    <row r="9" customFormat="false" ht="15" hidden="false" customHeight="false" outlineLevel="0" collapsed="false">
      <c r="B9" s="12" t="n">
        <v>5</v>
      </c>
      <c r="C9" s="13" t="s">
        <v>329</v>
      </c>
      <c r="D9" s="13" t="s">
        <v>330</v>
      </c>
      <c r="E9" s="15" t="n">
        <v>3360</v>
      </c>
      <c r="F9" s="14" t="s">
        <v>27</v>
      </c>
      <c r="G9" s="13" t="s">
        <v>331</v>
      </c>
    </row>
    <row r="10" customFormat="false" ht="15" hidden="false" customHeight="false" outlineLevel="0" collapsed="false">
      <c r="B10" s="12" t="n">
        <v>6</v>
      </c>
      <c r="C10" s="13" t="s">
        <v>332</v>
      </c>
      <c r="D10" s="13" t="s">
        <v>333</v>
      </c>
      <c r="E10" s="15" t="n">
        <v>0</v>
      </c>
      <c r="F10" s="14" t="s">
        <v>27</v>
      </c>
      <c r="G10" s="13" t="s">
        <v>334</v>
      </c>
    </row>
    <row r="11" customFormat="false" ht="15" hidden="false" customHeight="false" outlineLevel="0" collapsed="false">
      <c r="B11" s="12" t="n">
        <v>7</v>
      </c>
      <c r="C11" s="13" t="s">
        <v>335</v>
      </c>
      <c r="D11" s="13" t="s">
        <v>336</v>
      </c>
      <c r="E11" s="15" t="n">
        <v>16800</v>
      </c>
      <c r="F11" s="14" t="s">
        <v>27</v>
      </c>
      <c r="G11" s="13" t="s">
        <v>337</v>
      </c>
    </row>
    <row r="12" customFormat="false" ht="15" hidden="false" customHeight="false" outlineLevel="0" collapsed="false">
      <c r="B12" s="12" t="n">
        <v>8</v>
      </c>
      <c r="C12" s="13" t="s">
        <v>338</v>
      </c>
      <c r="D12" s="13" t="s">
        <v>339</v>
      </c>
      <c r="E12" s="15" t="n">
        <v>0</v>
      </c>
      <c r="F12" s="14" t="s">
        <v>27</v>
      </c>
      <c r="G12" s="13" t="s">
        <v>340</v>
      </c>
    </row>
    <row r="13" customFormat="false" ht="15" hidden="false" customHeight="false" outlineLevel="0" collapsed="false">
      <c r="B13" s="12" t="n">
        <v>9</v>
      </c>
      <c r="C13" s="13" t="s">
        <v>341</v>
      </c>
      <c r="D13" s="13" t="s">
        <v>342</v>
      </c>
      <c r="E13" s="15" t="n">
        <v>0</v>
      </c>
      <c r="F13" s="14" t="s">
        <v>27</v>
      </c>
      <c r="G13" s="13" t="s">
        <v>343</v>
      </c>
    </row>
    <row r="15" customFormat="false" ht="15" hidden="false" customHeight="false" outlineLevel="0" collapsed="false">
      <c r="B15" s="43"/>
      <c r="C15" s="17" t="s">
        <v>344</v>
      </c>
      <c r="D15" s="43"/>
      <c r="E15" s="18" t="n">
        <f aca="false">SUM(E5:E13)</f>
        <v>89998</v>
      </c>
      <c r="F15" s="43"/>
      <c r="G15" s="43"/>
    </row>
    <row r="17" customFormat="false" ht="15" hidden="false" customHeight="false" outlineLevel="0" collapsed="false">
      <c r="B17" s="19" t="s">
        <v>345</v>
      </c>
      <c r="C17" s="19"/>
      <c r="D17" s="19"/>
      <c r="E17" s="19"/>
      <c r="F17" s="19"/>
      <c r="G17" s="19"/>
    </row>
  </sheetData>
  <mergeCells count="2">
    <mergeCell ref="B2:G2"/>
    <mergeCell ref="B17:G17"/>
  </mergeCells>
  <hyperlinks>
    <hyperlink ref="F5" r:id="rId1" display="View on Amazon"/>
    <hyperlink ref="F6" r:id="rId2" display="View on Amazon"/>
    <hyperlink ref="F7" r:id="rId3" display="View on Amazon"/>
    <hyperlink ref="F8" r:id="rId4" display="View on Amazon"/>
    <hyperlink ref="F9" r:id="rId5" display="View on Amazon"/>
    <hyperlink ref="F10" r:id="rId6" display="View on Amazon"/>
    <hyperlink ref="F11" r:id="rId7" display="View on Amazon"/>
    <hyperlink ref="F12" r:id="rId8" display="View on Amazon"/>
    <hyperlink ref="F13" r:id="rId9" display="View on Amazon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20"/>
    <col collapsed="false" customWidth="true" hidden="false" outlineLevel="0" max="4" min="4" style="0" width="52"/>
    <col collapsed="false" customWidth="true" hidden="false" outlineLevel="0" max="5" min="5" style="0" width="14"/>
    <col collapsed="false" customWidth="true" hidden="false" outlineLevel="0" max="6" min="6" style="0" width="45"/>
    <col collapsed="false" customWidth="true" hidden="false" outlineLevel="0" max="7" min="7" style="0" width="44"/>
  </cols>
  <sheetData>
    <row r="2" customFormat="false" ht="19.7" hidden="false" customHeight="false" outlineLevel="0" collapsed="false">
      <c r="B2" s="20" t="s">
        <v>346</v>
      </c>
      <c r="C2" s="20"/>
      <c r="D2" s="20"/>
      <c r="E2" s="20"/>
      <c r="F2" s="20"/>
      <c r="G2" s="20"/>
    </row>
    <row r="4" customFormat="false" ht="24.75" hidden="false" customHeight="true" outlineLevel="0" collapsed="false">
      <c r="B4" s="42" t="s">
        <v>2</v>
      </c>
      <c r="C4" s="42" t="s">
        <v>3</v>
      </c>
      <c r="D4" s="42" t="s">
        <v>21</v>
      </c>
      <c r="E4" s="42" t="s">
        <v>22</v>
      </c>
      <c r="F4" s="42" t="s">
        <v>316</v>
      </c>
      <c r="G4" s="42" t="s">
        <v>24</v>
      </c>
    </row>
    <row r="5" customFormat="false" ht="15" hidden="false" customHeight="false" outlineLevel="0" collapsed="false">
      <c r="B5" s="12" t="n">
        <v>1</v>
      </c>
      <c r="C5" s="13" t="s">
        <v>347</v>
      </c>
      <c r="D5" s="13" t="s">
        <v>348</v>
      </c>
      <c r="E5" s="15" t="n">
        <v>8400</v>
      </c>
      <c r="F5" s="14" t="s">
        <v>27</v>
      </c>
      <c r="G5" s="13" t="s">
        <v>349</v>
      </c>
    </row>
    <row r="6" customFormat="false" ht="15" hidden="false" customHeight="false" outlineLevel="0" collapsed="false">
      <c r="B6" s="12" t="n">
        <v>2</v>
      </c>
      <c r="C6" s="13" t="s">
        <v>350</v>
      </c>
      <c r="D6" s="13" t="s">
        <v>351</v>
      </c>
      <c r="E6" s="15" t="n">
        <v>0</v>
      </c>
      <c r="F6" s="14" t="s">
        <v>27</v>
      </c>
      <c r="G6" s="13" t="s">
        <v>352</v>
      </c>
    </row>
    <row r="7" customFormat="false" ht="15" hidden="false" customHeight="false" outlineLevel="0" collapsed="false">
      <c r="B7" s="12" t="n">
        <v>3</v>
      </c>
      <c r="C7" s="13" t="s">
        <v>353</v>
      </c>
      <c r="D7" s="13" t="s">
        <v>354</v>
      </c>
      <c r="E7" s="15" t="n">
        <v>0</v>
      </c>
      <c r="F7" s="14" t="s">
        <v>27</v>
      </c>
      <c r="G7" s="13" t="s">
        <v>355</v>
      </c>
    </row>
    <row r="8" customFormat="false" ht="15" hidden="false" customHeight="false" outlineLevel="0" collapsed="false">
      <c r="B8" s="12" t="n">
        <v>4</v>
      </c>
      <c r="C8" s="13" t="s">
        <v>356</v>
      </c>
      <c r="D8" s="13" t="s">
        <v>357</v>
      </c>
      <c r="E8" s="15" t="n">
        <v>0</v>
      </c>
      <c r="F8" s="14" t="s">
        <v>27</v>
      </c>
      <c r="G8" s="13" t="s">
        <v>358</v>
      </c>
    </row>
    <row r="9" customFormat="false" ht="15" hidden="false" customHeight="false" outlineLevel="0" collapsed="false">
      <c r="B9" s="12" t="n">
        <v>5</v>
      </c>
      <c r="C9" s="13" t="s">
        <v>359</v>
      </c>
      <c r="D9" s="13" t="s">
        <v>360</v>
      </c>
      <c r="E9" s="15" t="n">
        <v>0</v>
      </c>
      <c r="F9" s="14" t="s">
        <v>27</v>
      </c>
      <c r="G9" s="13" t="s">
        <v>361</v>
      </c>
    </row>
    <row r="10" customFormat="false" ht="15" hidden="false" customHeight="false" outlineLevel="0" collapsed="false">
      <c r="B10" s="12" t="n">
        <v>6</v>
      </c>
      <c r="C10" s="13" t="s">
        <v>359</v>
      </c>
      <c r="D10" s="13" t="s">
        <v>362</v>
      </c>
      <c r="E10" s="15" t="n">
        <v>0</v>
      </c>
      <c r="F10" s="14" t="s">
        <v>27</v>
      </c>
      <c r="G10" s="13" t="s">
        <v>363</v>
      </c>
    </row>
    <row r="11" customFormat="false" ht="15" hidden="false" customHeight="false" outlineLevel="0" collapsed="false">
      <c r="B11" s="12" t="n">
        <v>7</v>
      </c>
      <c r="C11" s="13" t="s">
        <v>359</v>
      </c>
      <c r="D11" s="13" t="s">
        <v>364</v>
      </c>
      <c r="E11" s="15" t="n">
        <v>16800</v>
      </c>
      <c r="F11" s="14" t="s">
        <v>27</v>
      </c>
      <c r="G11" s="13" t="s">
        <v>365</v>
      </c>
    </row>
    <row r="12" customFormat="false" ht="15" hidden="false" customHeight="false" outlineLevel="0" collapsed="false">
      <c r="B12" s="12" t="n">
        <v>8</v>
      </c>
      <c r="C12" s="13" t="s">
        <v>366</v>
      </c>
      <c r="D12" s="13" t="s">
        <v>367</v>
      </c>
      <c r="E12" s="15" t="n">
        <v>4200</v>
      </c>
      <c r="F12" s="14" t="s">
        <v>27</v>
      </c>
      <c r="G12" s="13" t="s">
        <v>368</v>
      </c>
    </row>
    <row r="13" customFormat="false" ht="15" hidden="false" customHeight="false" outlineLevel="0" collapsed="false">
      <c r="B13" s="12" t="n">
        <v>9</v>
      </c>
      <c r="C13" s="13" t="s">
        <v>369</v>
      </c>
      <c r="D13" s="13" t="s">
        <v>370</v>
      </c>
      <c r="E13" s="15" t="n">
        <v>1000</v>
      </c>
      <c r="F13" s="14" t="s">
        <v>27</v>
      </c>
      <c r="G13" s="13" t="s">
        <v>371</v>
      </c>
    </row>
    <row r="14" customFormat="false" ht="15" hidden="false" customHeight="false" outlineLevel="0" collapsed="false">
      <c r="B14" s="12" t="n">
        <v>10</v>
      </c>
      <c r="C14" s="13" t="s">
        <v>372</v>
      </c>
      <c r="D14" s="13" t="s">
        <v>373</v>
      </c>
      <c r="E14" s="15" t="n">
        <v>0</v>
      </c>
      <c r="F14" s="14" t="s">
        <v>27</v>
      </c>
      <c r="G14" s="13" t="s">
        <v>374</v>
      </c>
    </row>
    <row r="15" customFormat="false" ht="15" hidden="false" customHeight="false" outlineLevel="0" collapsed="false">
      <c r="B15" s="12" t="n">
        <v>11</v>
      </c>
      <c r="C15" s="13" t="s">
        <v>375</v>
      </c>
      <c r="D15" s="13" t="s">
        <v>376</v>
      </c>
      <c r="E15" s="15" t="n">
        <v>0</v>
      </c>
      <c r="F15" s="14" t="s">
        <v>27</v>
      </c>
      <c r="G15" s="13" t="s">
        <v>377</v>
      </c>
    </row>
    <row r="16" customFormat="false" ht="15" hidden="false" customHeight="false" outlineLevel="0" collapsed="false">
      <c r="B16" s="12" t="n">
        <v>12</v>
      </c>
      <c r="C16" s="13" t="s">
        <v>338</v>
      </c>
      <c r="D16" s="13" t="s">
        <v>378</v>
      </c>
      <c r="E16" s="15" t="n">
        <v>0</v>
      </c>
      <c r="F16" s="14" t="s">
        <v>27</v>
      </c>
      <c r="G16" s="13" t="s">
        <v>379</v>
      </c>
    </row>
    <row r="18" customFormat="false" ht="15" hidden="false" customHeight="false" outlineLevel="0" collapsed="false">
      <c r="B18" s="43"/>
      <c r="C18" s="17" t="s">
        <v>344</v>
      </c>
      <c r="D18" s="43"/>
      <c r="E18" s="18" t="n">
        <f aca="false">SUM(E5:E16)</f>
        <v>30400</v>
      </c>
      <c r="F18" s="43"/>
      <c r="G18" s="43"/>
    </row>
    <row r="20" customFormat="false" ht="15" hidden="false" customHeight="false" outlineLevel="0" collapsed="false">
      <c r="B20" s="19" t="s">
        <v>380</v>
      </c>
      <c r="C20" s="19"/>
      <c r="D20" s="19"/>
      <c r="E20" s="19"/>
      <c r="F20" s="19"/>
      <c r="G20" s="19"/>
    </row>
  </sheetData>
  <mergeCells count="2">
    <mergeCell ref="B2:G2"/>
    <mergeCell ref="B20:G20"/>
  </mergeCells>
  <hyperlinks>
    <hyperlink ref="F5" r:id="rId1" display="View on Amazon"/>
    <hyperlink ref="F6" r:id="rId2" display="View on Amazon"/>
    <hyperlink ref="F7" r:id="rId3" display="View on Amazon"/>
    <hyperlink ref="F8" r:id="rId4" display="View on Amazon"/>
    <hyperlink ref="F9" r:id="rId5" display="View on Amazon"/>
    <hyperlink ref="F10" r:id="rId6" display="View on Amazon"/>
    <hyperlink ref="F11" r:id="rId7" display="View on Amazon"/>
    <hyperlink ref="F12" r:id="rId8" display="View on Amazon"/>
    <hyperlink ref="F13" r:id="rId9" display="View on Amazon"/>
    <hyperlink ref="F14" r:id="rId10" display="View on Amazon"/>
    <hyperlink ref="F15" r:id="rId11" display="View on Amazon"/>
    <hyperlink ref="F16" r:id="rId12" display="View on Amazon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22"/>
    <col collapsed="false" customWidth="true" hidden="false" outlineLevel="0" max="4" min="4" style="0" width="54"/>
    <col collapsed="false" customWidth="true" hidden="false" outlineLevel="0" max="5" min="5" style="0" width="14"/>
    <col collapsed="false" customWidth="true" hidden="false" outlineLevel="0" max="6" min="6" style="0" width="45"/>
    <col collapsed="false" customWidth="true" hidden="false" outlineLevel="0" max="7" min="7" style="0" width="44"/>
  </cols>
  <sheetData>
    <row r="2" customFormat="false" ht="19.7" hidden="false" customHeight="false" outlineLevel="0" collapsed="false">
      <c r="B2" s="20" t="s">
        <v>381</v>
      </c>
      <c r="C2" s="20"/>
      <c r="D2" s="20"/>
      <c r="E2" s="20"/>
      <c r="F2" s="20"/>
      <c r="G2" s="20"/>
    </row>
    <row r="4" customFormat="false" ht="24.75" hidden="false" customHeight="true" outlineLevel="0" collapsed="false">
      <c r="B4" s="42" t="s">
        <v>2</v>
      </c>
      <c r="C4" s="42" t="s">
        <v>3</v>
      </c>
      <c r="D4" s="42" t="s">
        <v>21</v>
      </c>
      <c r="E4" s="42" t="s">
        <v>22</v>
      </c>
      <c r="F4" s="42" t="s">
        <v>316</v>
      </c>
      <c r="G4" s="42" t="s">
        <v>24</v>
      </c>
    </row>
    <row r="5" customFormat="false" ht="15" hidden="false" customHeight="false" outlineLevel="0" collapsed="false">
      <c r="B5" s="12" t="n">
        <v>1</v>
      </c>
      <c r="C5" s="13" t="s">
        <v>382</v>
      </c>
      <c r="D5" s="13" t="s">
        <v>383</v>
      </c>
      <c r="E5" s="15" t="n">
        <v>5890</v>
      </c>
      <c r="F5" s="14" t="s">
        <v>27</v>
      </c>
      <c r="G5" s="13" t="s">
        <v>384</v>
      </c>
    </row>
    <row r="6" customFormat="false" ht="15" hidden="false" customHeight="false" outlineLevel="0" collapsed="false">
      <c r="B6" s="12" t="n">
        <v>2</v>
      </c>
      <c r="C6" s="13" t="s">
        <v>385</v>
      </c>
      <c r="D6" s="13" t="s">
        <v>386</v>
      </c>
      <c r="E6" s="15" t="n">
        <v>4249</v>
      </c>
      <c r="F6" s="14" t="s">
        <v>27</v>
      </c>
      <c r="G6" s="13" t="s">
        <v>387</v>
      </c>
    </row>
    <row r="7" customFormat="false" ht="15" hidden="false" customHeight="false" outlineLevel="0" collapsed="false">
      <c r="B7" s="12" t="n">
        <v>3</v>
      </c>
      <c r="C7" s="13" t="s">
        <v>388</v>
      </c>
      <c r="D7" s="13" t="s">
        <v>389</v>
      </c>
      <c r="E7" s="15" t="n">
        <v>49169</v>
      </c>
      <c r="F7" s="14" t="s">
        <v>27</v>
      </c>
      <c r="G7" s="13" t="s">
        <v>390</v>
      </c>
    </row>
    <row r="8" customFormat="false" ht="15" hidden="false" customHeight="false" outlineLevel="0" collapsed="false">
      <c r="B8" s="12" t="n">
        <v>4</v>
      </c>
      <c r="C8" s="13" t="s">
        <v>391</v>
      </c>
      <c r="D8" s="13" t="s">
        <v>392</v>
      </c>
      <c r="E8" s="15" t="n">
        <v>46509</v>
      </c>
      <c r="F8" s="14" t="s">
        <v>27</v>
      </c>
      <c r="G8" s="13" t="s">
        <v>393</v>
      </c>
    </row>
    <row r="9" customFormat="false" ht="15" hidden="false" customHeight="false" outlineLevel="0" collapsed="false">
      <c r="B9" s="12" t="n">
        <v>5</v>
      </c>
      <c r="C9" s="13" t="s">
        <v>394</v>
      </c>
      <c r="D9" s="13" t="s">
        <v>395</v>
      </c>
      <c r="E9" s="15" t="n">
        <v>0</v>
      </c>
      <c r="F9" s="14" t="s">
        <v>27</v>
      </c>
      <c r="G9" s="13" t="s">
        <v>396</v>
      </c>
    </row>
    <row r="10" customFormat="false" ht="15" hidden="false" customHeight="false" outlineLevel="0" collapsed="false">
      <c r="B10" s="12" t="n">
        <v>6</v>
      </c>
      <c r="C10" s="13" t="s">
        <v>394</v>
      </c>
      <c r="D10" s="13" t="s">
        <v>397</v>
      </c>
      <c r="E10" s="15" t="n">
        <v>0</v>
      </c>
      <c r="F10" s="14" t="s">
        <v>27</v>
      </c>
      <c r="G10" s="13" t="s">
        <v>398</v>
      </c>
    </row>
    <row r="11" customFormat="false" ht="15" hidden="false" customHeight="false" outlineLevel="0" collapsed="false">
      <c r="B11" s="12" t="n">
        <v>7</v>
      </c>
      <c r="C11" s="13" t="s">
        <v>394</v>
      </c>
      <c r="D11" s="13" t="s">
        <v>399</v>
      </c>
      <c r="E11" s="15" t="n">
        <v>0</v>
      </c>
      <c r="F11" s="14" t="s">
        <v>27</v>
      </c>
      <c r="G11" s="13" t="s">
        <v>400</v>
      </c>
    </row>
    <row r="12" customFormat="false" ht="15" hidden="false" customHeight="false" outlineLevel="0" collapsed="false">
      <c r="B12" s="12" t="n">
        <v>8</v>
      </c>
      <c r="C12" s="13" t="s">
        <v>401</v>
      </c>
      <c r="D12" s="13" t="s">
        <v>402</v>
      </c>
      <c r="E12" s="15" t="n">
        <v>0</v>
      </c>
      <c r="F12" s="14" t="s">
        <v>27</v>
      </c>
      <c r="G12" s="13" t="s">
        <v>403</v>
      </c>
    </row>
    <row r="13" customFormat="false" ht="15" hidden="false" customHeight="false" outlineLevel="0" collapsed="false">
      <c r="B13" s="12" t="n">
        <v>9</v>
      </c>
      <c r="C13" s="13" t="s">
        <v>404</v>
      </c>
      <c r="D13" s="13" t="s">
        <v>405</v>
      </c>
      <c r="E13" s="15" t="n">
        <v>23940</v>
      </c>
      <c r="F13" s="14" t="s">
        <v>27</v>
      </c>
      <c r="G13" s="13" t="s">
        <v>406</v>
      </c>
    </row>
    <row r="14" customFormat="false" ht="15" hidden="false" customHeight="false" outlineLevel="0" collapsed="false">
      <c r="B14" s="12" t="n">
        <v>10</v>
      </c>
      <c r="C14" s="13" t="s">
        <v>407</v>
      </c>
      <c r="D14" s="13" t="s">
        <v>408</v>
      </c>
      <c r="E14" s="15" t="n">
        <v>0</v>
      </c>
      <c r="F14" s="14" t="s">
        <v>27</v>
      </c>
      <c r="G14" s="13" t="s">
        <v>409</v>
      </c>
    </row>
    <row r="15" customFormat="false" ht="15" hidden="false" customHeight="false" outlineLevel="0" collapsed="false">
      <c r="B15" s="12" t="n">
        <v>11</v>
      </c>
      <c r="C15" s="13" t="s">
        <v>407</v>
      </c>
      <c r="D15" s="13" t="s">
        <v>410</v>
      </c>
      <c r="E15" s="15" t="n">
        <v>0</v>
      </c>
      <c r="F15" s="14" t="s">
        <v>27</v>
      </c>
      <c r="G15" s="13" t="s">
        <v>411</v>
      </c>
    </row>
    <row r="16" customFormat="false" ht="15" hidden="false" customHeight="false" outlineLevel="0" collapsed="false">
      <c r="B16" s="12" t="n">
        <v>12</v>
      </c>
      <c r="C16" s="13" t="s">
        <v>412</v>
      </c>
      <c r="D16" s="13" t="s">
        <v>413</v>
      </c>
      <c r="E16" s="15" t="n">
        <v>0</v>
      </c>
      <c r="F16" s="14" t="s">
        <v>27</v>
      </c>
      <c r="G16" s="13" t="s">
        <v>414</v>
      </c>
    </row>
    <row r="17" customFormat="false" ht="15" hidden="false" customHeight="false" outlineLevel="0" collapsed="false">
      <c r="B17" s="12" t="n">
        <v>13</v>
      </c>
      <c r="C17" s="13" t="s">
        <v>415</v>
      </c>
      <c r="D17" s="13" t="s">
        <v>416</v>
      </c>
      <c r="E17" s="15" t="n">
        <v>0</v>
      </c>
      <c r="F17" s="14" t="s">
        <v>27</v>
      </c>
      <c r="G17" s="13" t="s">
        <v>417</v>
      </c>
    </row>
    <row r="18" customFormat="false" ht="15" hidden="false" customHeight="false" outlineLevel="0" collapsed="false">
      <c r="B18" s="12" t="n">
        <v>14</v>
      </c>
      <c r="C18" s="13" t="s">
        <v>418</v>
      </c>
      <c r="D18" s="13" t="s">
        <v>419</v>
      </c>
      <c r="E18" s="15" t="n">
        <v>0</v>
      </c>
      <c r="F18" s="14" t="s">
        <v>27</v>
      </c>
      <c r="G18" s="13" t="s">
        <v>420</v>
      </c>
    </row>
    <row r="19" customFormat="false" ht="15" hidden="false" customHeight="false" outlineLevel="0" collapsed="false">
      <c r="B19" s="12" t="n">
        <v>15</v>
      </c>
      <c r="C19" s="13" t="s">
        <v>421</v>
      </c>
      <c r="D19" s="13" t="s">
        <v>422</v>
      </c>
      <c r="E19" s="15" t="n">
        <v>0</v>
      </c>
      <c r="F19" s="14" t="s">
        <v>27</v>
      </c>
      <c r="G19" s="13" t="s">
        <v>423</v>
      </c>
    </row>
    <row r="20" customFormat="false" ht="15" hidden="false" customHeight="false" outlineLevel="0" collapsed="false">
      <c r="B20" s="12" t="n">
        <v>16</v>
      </c>
      <c r="C20" s="13" t="s">
        <v>424</v>
      </c>
      <c r="D20" s="13" t="s">
        <v>425</v>
      </c>
      <c r="E20" s="15" t="n">
        <v>8400</v>
      </c>
      <c r="F20" s="14" t="s">
        <v>27</v>
      </c>
      <c r="G20" s="13" t="s">
        <v>426</v>
      </c>
    </row>
    <row r="21" customFormat="false" ht="15" hidden="false" customHeight="false" outlineLevel="0" collapsed="false">
      <c r="B21" s="12" t="n">
        <v>17</v>
      </c>
      <c r="C21" s="13" t="s">
        <v>427</v>
      </c>
      <c r="D21" s="13" t="s">
        <v>428</v>
      </c>
      <c r="E21" s="15" t="n">
        <v>8400</v>
      </c>
      <c r="F21" s="14" t="s">
        <v>27</v>
      </c>
      <c r="G21" s="13" t="s">
        <v>429</v>
      </c>
    </row>
    <row r="22" customFormat="false" ht="15" hidden="false" customHeight="false" outlineLevel="0" collapsed="false">
      <c r="B22" s="12" t="n">
        <v>18</v>
      </c>
      <c r="C22" s="13" t="s">
        <v>430</v>
      </c>
      <c r="D22" s="13" t="s">
        <v>431</v>
      </c>
      <c r="E22" s="15" t="n">
        <v>0</v>
      </c>
      <c r="F22" s="14" t="s">
        <v>27</v>
      </c>
      <c r="G22" s="13" t="s">
        <v>432</v>
      </c>
    </row>
    <row r="23" customFormat="false" ht="15" hidden="false" customHeight="false" outlineLevel="0" collapsed="false">
      <c r="B23" s="12" t="n">
        <v>19</v>
      </c>
      <c r="C23" s="13" t="s">
        <v>329</v>
      </c>
      <c r="D23" s="13" t="s">
        <v>433</v>
      </c>
      <c r="E23" s="15" t="n">
        <v>0</v>
      </c>
      <c r="F23" s="14" t="s">
        <v>27</v>
      </c>
      <c r="G23" s="13" t="s">
        <v>434</v>
      </c>
    </row>
    <row r="24" customFormat="false" ht="15" hidden="false" customHeight="false" outlineLevel="0" collapsed="false">
      <c r="B24" s="12" t="n">
        <v>20</v>
      </c>
      <c r="C24" s="13" t="s">
        <v>329</v>
      </c>
      <c r="D24" s="13" t="s">
        <v>435</v>
      </c>
      <c r="E24" s="15" t="n">
        <v>0</v>
      </c>
      <c r="F24" s="14" t="s">
        <v>27</v>
      </c>
      <c r="G24" s="13" t="s">
        <v>436</v>
      </c>
    </row>
    <row r="25" customFormat="false" ht="15" hidden="false" customHeight="false" outlineLevel="0" collapsed="false">
      <c r="B25" s="12" t="n">
        <v>21</v>
      </c>
      <c r="C25" s="13" t="s">
        <v>437</v>
      </c>
      <c r="D25" s="13" t="s">
        <v>438</v>
      </c>
      <c r="E25" s="15" t="n">
        <v>0</v>
      </c>
      <c r="F25" s="14" t="s">
        <v>27</v>
      </c>
      <c r="G25" s="13" t="s">
        <v>439</v>
      </c>
    </row>
    <row r="26" customFormat="false" ht="15" hidden="false" customHeight="false" outlineLevel="0" collapsed="false">
      <c r="B26" s="12" t="n">
        <v>22</v>
      </c>
      <c r="C26" s="13" t="s">
        <v>440</v>
      </c>
      <c r="D26" s="13" t="s">
        <v>441</v>
      </c>
      <c r="E26" s="15" t="n">
        <v>0</v>
      </c>
      <c r="F26" s="14" t="s">
        <v>27</v>
      </c>
      <c r="G26" s="13" t="s">
        <v>442</v>
      </c>
    </row>
    <row r="27" customFormat="false" ht="15" hidden="false" customHeight="false" outlineLevel="0" collapsed="false">
      <c r="B27" s="12" t="n">
        <v>23</v>
      </c>
      <c r="C27" s="13" t="s">
        <v>440</v>
      </c>
      <c r="D27" s="13" t="s">
        <v>443</v>
      </c>
      <c r="E27" s="15" t="n">
        <v>0</v>
      </c>
      <c r="F27" s="14" t="s">
        <v>27</v>
      </c>
      <c r="G27" s="13" t="s">
        <v>444</v>
      </c>
    </row>
    <row r="28" customFormat="false" ht="15" hidden="false" customHeight="false" outlineLevel="0" collapsed="false">
      <c r="B28" s="12" t="n">
        <v>24</v>
      </c>
      <c r="C28" s="13" t="s">
        <v>445</v>
      </c>
      <c r="D28" s="13" t="s">
        <v>446</v>
      </c>
      <c r="E28" s="15" t="n">
        <v>0</v>
      </c>
      <c r="F28" s="14" t="s">
        <v>27</v>
      </c>
      <c r="G28" s="13" t="s">
        <v>447</v>
      </c>
    </row>
    <row r="30" customFormat="false" ht="15" hidden="false" customHeight="false" outlineLevel="0" collapsed="false">
      <c r="B30" s="43"/>
      <c r="C30" s="17" t="s">
        <v>448</v>
      </c>
      <c r="D30" s="43"/>
      <c r="E30" s="18" t="n">
        <f aca="false">SUM(E5:E28)</f>
        <v>146557</v>
      </c>
      <c r="F30" s="43"/>
      <c r="G30" s="43"/>
    </row>
    <row r="32" customFormat="false" ht="15" hidden="false" customHeight="false" outlineLevel="0" collapsed="false">
      <c r="B32" s="19" t="s">
        <v>449</v>
      </c>
      <c r="C32" s="19"/>
      <c r="D32" s="19"/>
      <c r="E32" s="19"/>
      <c r="F32" s="19"/>
      <c r="G32" s="19"/>
    </row>
    <row r="33" customFormat="false" ht="15" hidden="false" customHeight="false" outlineLevel="0" collapsed="false">
      <c r="B33" s="19" t="s">
        <v>450</v>
      </c>
      <c r="C33" s="19"/>
      <c r="D33" s="19"/>
      <c r="E33" s="19"/>
      <c r="F33" s="19"/>
      <c r="G33" s="19"/>
    </row>
  </sheetData>
  <mergeCells count="3">
    <mergeCell ref="B2:G2"/>
    <mergeCell ref="B32:G32"/>
    <mergeCell ref="B33:G33"/>
  </mergeCells>
  <hyperlinks>
    <hyperlink ref="F5" r:id="rId1" display="View on Amazon"/>
    <hyperlink ref="F6" r:id="rId2" display="View on Amazon"/>
    <hyperlink ref="F7" r:id="rId3" display="View on Amazon"/>
    <hyperlink ref="F8" r:id="rId4" display="View on Amazon"/>
    <hyperlink ref="F9" r:id="rId5" display="View on Amazon"/>
    <hyperlink ref="F10" r:id="rId6" display="View on Amazon"/>
    <hyperlink ref="F11" r:id="rId7" display="View on Amazon"/>
    <hyperlink ref="F12" r:id="rId8" display="View on Amazon"/>
    <hyperlink ref="F13" r:id="rId9" display="View on Amazon"/>
    <hyperlink ref="F14" r:id="rId10" display="View on Amazon"/>
    <hyperlink ref="F15" r:id="rId11" display="View on Amazon"/>
    <hyperlink ref="F16" r:id="rId12" display="View on Amazon"/>
    <hyperlink ref="F17" r:id="rId13" display="View on Amazon"/>
    <hyperlink ref="F18" r:id="rId14" display="View on Amazon"/>
    <hyperlink ref="F19" r:id="rId15" display="View on Amazon"/>
    <hyperlink ref="F20" r:id="rId16" display="View on Amazon"/>
    <hyperlink ref="F21" r:id="rId17" display="View on Amazon"/>
    <hyperlink ref="F22" r:id="rId18" display="View on Amazon"/>
    <hyperlink ref="F23" r:id="rId19" display="View on Amazon"/>
    <hyperlink ref="F24" r:id="rId20" display="View on Amazon"/>
    <hyperlink ref="F25" r:id="rId21" display="View on Amazon"/>
    <hyperlink ref="F26" r:id="rId22" display="View on Amazon"/>
    <hyperlink ref="F27" r:id="rId23" display="View on Amazon"/>
    <hyperlink ref="F28" r:id="rId24" display="View on Amazon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1696F"/>
    <pageSetUpPr fitToPage="false"/>
  </sheetPr>
  <dimension ref="B2:G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16"/>
    <col collapsed="false" customWidth="true" hidden="false" outlineLevel="0" max="4" min="4" style="0" width="48"/>
    <col collapsed="false" customWidth="true" hidden="false" outlineLevel="0" max="5" min="5" style="0" width="14"/>
    <col collapsed="false" customWidth="true" hidden="false" outlineLevel="0" max="6" min="6" style="0" width="45"/>
    <col collapsed="false" customWidth="true" hidden="false" outlineLevel="0" max="7" min="7" style="0" width="42"/>
  </cols>
  <sheetData>
    <row r="2" customFormat="false" ht="27.75" hidden="false" customHeight="true" outlineLevel="0" collapsed="false">
      <c r="B2" s="20" t="s">
        <v>6</v>
      </c>
      <c r="C2" s="20"/>
      <c r="D2" s="20"/>
      <c r="E2" s="20"/>
      <c r="F2" s="20"/>
      <c r="G2" s="20"/>
    </row>
    <row r="4" customFormat="false" ht="15" hidden="false" customHeight="false" outlineLevel="0" collapsed="false">
      <c r="B4" s="3" t="s">
        <v>2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customFormat="false" ht="15" hidden="false" customHeight="false" outlineLevel="0" collapsed="false">
      <c r="B5" s="21" t="n">
        <f aca="false">ROW()-4</f>
        <v>1</v>
      </c>
      <c r="C5" s="22" t="s">
        <v>25</v>
      </c>
      <c r="D5" s="22" t="s">
        <v>26</v>
      </c>
      <c r="E5" s="23" t="n">
        <v>45859</v>
      </c>
      <c r="F5" s="24" t="s">
        <v>27</v>
      </c>
      <c r="G5" s="22" t="s">
        <v>28</v>
      </c>
    </row>
    <row r="6" customFormat="false" ht="15" hidden="false" customHeight="false" outlineLevel="0" collapsed="false">
      <c r="B6" s="25" t="n">
        <f aca="false">ROW()-4</f>
        <v>2</v>
      </c>
      <c r="C6" s="26" t="s">
        <v>29</v>
      </c>
      <c r="D6" s="26" t="s">
        <v>30</v>
      </c>
      <c r="E6" s="27" t="n">
        <v>17024</v>
      </c>
      <c r="F6" s="28" t="s">
        <v>27</v>
      </c>
      <c r="G6" s="26" t="s">
        <v>31</v>
      </c>
    </row>
    <row r="7" customFormat="false" ht="28.35" hidden="false" customHeight="false" outlineLevel="0" collapsed="false">
      <c r="B7" s="21" t="n">
        <f aca="false">ROW()-4</f>
        <v>3</v>
      </c>
      <c r="C7" s="22" t="s">
        <v>32</v>
      </c>
      <c r="D7" s="22" t="s">
        <v>33</v>
      </c>
      <c r="E7" s="23" t="n">
        <v>47339</v>
      </c>
      <c r="F7" s="24" t="s">
        <v>27</v>
      </c>
      <c r="G7" s="22" t="s">
        <v>34</v>
      </c>
    </row>
    <row r="8" customFormat="false" ht="15" hidden="false" customHeight="false" outlineLevel="0" collapsed="false">
      <c r="B8" s="25" t="n">
        <f aca="false">ROW()-4</f>
        <v>4</v>
      </c>
      <c r="C8" s="26" t="s">
        <v>35</v>
      </c>
      <c r="D8" s="26" t="s">
        <v>36</v>
      </c>
      <c r="E8" s="27" t="n">
        <v>93359</v>
      </c>
      <c r="F8" s="28" t="s">
        <v>27</v>
      </c>
      <c r="G8" s="26" t="s">
        <v>37</v>
      </c>
    </row>
    <row r="9" customFormat="false" ht="15" hidden="false" customHeight="false" outlineLevel="0" collapsed="false">
      <c r="B9" s="21" t="n">
        <f aca="false">ROW()-4</f>
        <v>5</v>
      </c>
      <c r="C9" s="22" t="s">
        <v>38</v>
      </c>
      <c r="D9" s="22" t="s">
        <v>39</v>
      </c>
      <c r="E9" s="23" t="n">
        <v>40949</v>
      </c>
      <c r="F9" s="24" t="s">
        <v>27</v>
      </c>
      <c r="G9" s="22" t="s">
        <v>40</v>
      </c>
    </row>
    <row r="10" customFormat="false" ht="15" hidden="false" customHeight="false" outlineLevel="0" collapsed="false">
      <c r="B10" s="25" t="n">
        <f aca="false">ROW()-4</f>
        <v>6</v>
      </c>
      <c r="C10" s="26" t="s">
        <v>41</v>
      </c>
      <c r="D10" s="26" t="s">
        <v>42</v>
      </c>
      <c r="E10" s="27" t="n">
        <v>10939</v>
      </c>
      <c r="F10" s="28" t="s">
        <v>27</v>
      </c>
      <c r="G10" s="26" t="s">
        <v>43</v>
      </c>
    </row>
    <row r="11" customFormat="false" ht="15" hidden="false" customHeight="false" outlineLevel="0" collapsed="false">
      <c r="B11" s="21" t="n">
        <f aca="false">ROW()-4</f>
        <v>7</v>
      </c>
      <c r="C11" s="22" t="s">
        <v>44</v>
      </c>
      <c r="D11" s="22" t="s">
        <v>45</v>
      </c>
      <c r="E11" s="23" t="n">
        <v>12969</v>
      </c>
      <c r="F11" s="24" t="s">
        <v>27</v>
      </c>
      <c r="G11" s="22" t="s">
        <v>46</v>
      </c>
    </row>
    <row r="12" customFormat="false" ht="15" hidden="false" customHeight="false" outlineLevel="0" collapsed="false">
      <c r="B12" s="25" t="n">
        <f aca="false">ROW()-4</f>
        <v>8</v>
      </c>
      <c r="C12" s="26" t="s">
        <v>47</v>
      </c>
      <c r="D12" s="26" t="s">
        <v>48</v>
      </c>
      <c r="E12" s="27" t="n">
        <v>9399</v>
      </c>
      <c r="F12" s="28" t="s">
        <v>27</v>
      </c>
      <c r="G12" s="26" t="s">
        <v>49</v>
      </c>
    </row>
    <row r="13" customFormat="false" ht="15" hidden="false" customHeight="false" outlineLevel="0" collapsed="false">
      <c r="B13" s="29"/>
      <c r="C13" s="29" t="s">
        <v>50</v>
      </c>
      <c r="D13" s="29"/>
      <c r="E13" s="30" t="n">
        <f aca="false">SUM(E5:E12)</f>
        <v>277837</v>
      </c>
      <c r="F13" s="29"/>
      <c r="G13" s="29"/>
    </row>
  </sheetData>
  <mergeCells count="1">
    <mergeCell ref="B2:G2"/>
  </mergeCells>
  <hyperlinks>
    <hyperlink ref="F5" r:id="rId1" display="View on Amazon"/>
    <hyperlink ref="F6" r:id="rId2" display="View on Amazon"/>
    <hyperlink ref="F7" r:id="rId3" display="View on Amazon"/>
    <hyperlink ref="F8" r:id="rId4" display="View on Amazon"/>
    <hyperlink ref="F9" r:id="rId5" display="View on Amazon"/>
    <hyperlink ref="F10" r:id="rId6" display="View on Amazon"/>
    <hyperlink ref="F11" r:id="rId7" display="View on Amazon"/>
    <hyperlink ref="F12" r:id="rId8" display="View on Amazon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1696F"/>
    <pageSetUpPr fitToPage="false"/>
  </sheetPr>
  <dimension ref="B2:G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22"/>
    <col collapsed="false" customWidth="true" hidden="false" outlineLevel="0" max="4" min="4" style="0" width="48"/>
    <col collapsed="false" customWidth="true" hidden="false" outlineLevel="0" max="5" min="5" style="0" width="14"/>
    <col collapsed="false" customWidth="true" hidden="false" outlineLevel="0" max="6" min="6" style="0" width="45"/>
    <col collapsed="false" customWidth="true" hidden="false" outlineLevel="0" max="7" min="7" style="0" width="42"/>
  </cols>
  <sheetData>
    <row r="2" customFormat="false" ht="27.75" hidden="false" customHeight="true" outlineLevel="0" collapsed="false">
      <c r="B2" s="20" t="s">
        <v>51</v>
      </c>
      <c r="C2" s="20"/>
      <c r="D2" s="20"/>
      <c r="E2" s="20"/>
      <c r="F2" s="20"/>
      <c r="G2" s="20"/>
    </row>
    <row r="4" customFormat="false" ht="15" hidden="false" customHeight="false" outlineLevel="0" collapsed="false">
      <c r="B4" s="3" t="s">
        <v>2</v>
      </c>
      <c r="C4" s="3" t="s">
        <v>3</v>
      </c>
      <c r="D4" s="3" t="s">
        <v>21</v>
      </c>
      <c r="E4" s="3" t="s">
        <v>22</v>
      </c>
      <c r="F4" s="3" t="s">
        <v>23</v>
      </c>
      <c r="G4" s="3" t="s">
        <v>24</v>
      </c>
    </row>
    <row r="5" customFormat="false" ht="15" hidden="false" customHeight="false" outlineLevel="0" collapsed="false">
      <c r="B5" s="21" t="n">
        <f aca="false">ROW()-4</f>
        <v>1</v>
      </c>
      <c r="C5" s="22" t="s">
        <v>52</v>
      </c>
      <c r="D5" s="22" t="s">
        <v>53</v>
      </c>
      <c r="E5" s="23" t="n">
        <v>43884</v>
      </c>
      <c r="F5" s="24" t="s">
        <v>27</v>
      </c>
      <c r="G5" s="22" t="s">
        <v>54</v>
      </c>
    </row>
    <row r="6" customFormat="false" ht="15" hidden="false" customHeight="false" outlineLevel="0" collapsed="false">
      <c r="B6" s="25" t="n">
        <f aca="false">ROW()-4</f>
        <v>2</v>
      </c>
      <c r="C6" s="26" t="s">
        <v>55</v>
      </c>
      <c r="D6" s="26" t="s">
        <v>56</v>
      </c>
      <c r="E6" s="27" t="n">
        <v>2700</v>
      </c>
      <c r="F6" s="28" t="s">
        <v>27</v>
      </c>
      <c r="G6" s="26" t="s">
        <v>57</v>
      </c>
    </row>
    <row r="7" customFormat="false" ht="15" hidden="false" customHeight="false" outlineLevel="0" collapsed="false">
      <c r="B7" s="21" t="n">
        <f aca="false">ROW()-4</f>
        <v>3</v>
      </c>
      <c r="C7" s="22" t="s">
        <v>58</v>
      </c>
      <c r="D7" s="22" t="s">
        <v>59</v>
      </c>
      <c r="E7" s="23" t="n">
        <v>5599</v>
      </c>
      <c r="F7" s="24" t="s">
        <v>27</v>
      </c>
      <c r="G7" s="22" t="s">
        <v>60</v>
      </c>
    </row>
    <row r="8" customFormat="false" ht="15" hidden="false" customHeight="false" outlineLevel="0" collapsed="false">
      <c r="B8" s="25" t="n">
        <f aca="false">ROW()-4</f>
        <v>4</v>
      </c>
      <c r="C8" s="26" t="s">
        <v>61</v>
      </c>
      <c r="D8" s="26" t="s">
        <v>62</v>
      </c>
      <c r="E8" s="27" t="n">
        <v>551</v>
      </c>
      <c r="F8" s="28" t="s">
        <v>27</v>
      </c>
      <c r="G8" s="26" t="s">
        <v>63</v>
      </c>
    </row>
    <row r="9" customFormat="false" ht="15" hidden="false" customHeight="false" outlineLevel="0" collapsed="false">
      <c r="B9" s="29"/>
      <c r="C9" s="29" t="s">
        <v>50</v>
      </c>
      <c r="D9" s="29"/>
      <c r="E9" s="30" t="n">
        <f aca="false">SUM(E5:E8)</f>
        <v>52734</v>
      </c>
      <c r="F9" s="29"/>
      <c r="G9" s="29"/>
    </row>
  </sheetData>
  <mergeCells count="1">
    <mergeCell ref="B2:G2"/>
  </mergeCells>
  <hyperlinks>
    <hyperlink ref="F5" r:id="rId1" display="View on Amazon"/>
    <hyperlink ref="F6" r:id="rId2" display="View on Amazon"/>
    <hyperlink ref="F7" r:id="rId3" display="View on Amazon"/>
    <hyperlink ref="F8" r:id="rId4" display="View on Amazon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1696F"/>
    <pageSetUpPr fitToPage="false"/>
  </sheetPr>
  <dimension ref="B2:G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24"/>
    <col collapsed="false" customWidth="true" hidden="false" outlineLevel="0" max="4" min="4" style="0" width="50"/>
    <col collapsed="false" customWidth="true" hidden="false" outlineLevel="0" max="5" min="5" style="0" width="18"/>
    <col collapsed="false" customWidth="true" hidden="false" outlineLevel="0" max="6" min="6" style="0" width="45"/>
    <col collapsed="false" customWidth="true" hidden="false" outlineLevel="0" max="7" min="7" style="0" width="44"/>
  </cols>
  <sheetData>
    <row r="2" customFormat="false" ht="27.75" hidden="false" customHeight="true" outlineLevel="0" collapsed="false">
      <c r="B2" s="20" t="s">
        <v>64</v>
      </c>
      <c r="C2" s="20"/>
      <c r="D2" s="20"/>
      <c r="E2" s="20"/>
      <c r="F2" s="20"/>
      <c r="G2" s="20"/>
    </row>
    <row r="4" customFormat="false" ht="15" hidden="false" customHeight="false" outlineLevel="0" collapsed="false">
      <c r="B4" s="3" t="s">
        <v>2</v>
      </c>
      <c r="C4" s="3" t="s">
        <v>3</v>
      </c>
      <c r="D4" s="3" t="s">
        <v>21</v>
      </c>
      <c r="E4" s="3" t="s">
        <v>22</v>
      </c>
      <c r="F4" s="3" t="s">
        <v>23</v>
      </c>
      <c r="G4" s="3" t="s">
        <v>24</v>
      </c>
    </row>
    <row r="5" customFormat="false" ht="15" hidden="false" customHeight="false" outlineLevel="0" collapsed="false">
      <c r="B5" s="21" t="n">
        <f aca="false">ROW()-4</f>
        <v>1</v>
      </c>
      <c r="C5" s="22" t="s">
        <v>65</v>
      </c>
      <c r="D5" s="22" t="s">
        <v>66</v>
      </c>
      <c r="E5" s="23" t="n">
        <v>33999</v>
      </c>
      <c r="F5" s="24" t="s">
        <v>27</v>
      </c>
      <c r="G5" s="22" t="s">
        <v>67</v>
      </c>
    </row>
    <row r="6" customFormat="false" ht="28.35" hidden="false" customHeight="false" outlineLevel="0" collapsed="false">
      <c r="B6" s="25" t="n">
        <f aca="false">ROW()-4</f>
        <v>2</v>
      </c>
      <c r="C6" s="26" t="s">
        <v>68</v>
      </c>
      <c r="D6" s="26" t="s">
        <v>69</v>
      </c>
      <c r="E6" s="31" t="s">
        <v>70</v>
      </c>
      <c r="F6" s="28" t="s">
        <v>27</v>
      </c>
      <c r="G6" s="26" t="s">
        <v>71</v>
      </c>
    </row>
    <row r="7" customFormat="false" ht="15" hidden="false" customHeight="false" outlineLevel="0" collapsed="false">
      <c r="B7" s="21" t="n">
        <f aca="false">ROW()-4</f>
        <v>3</v>
      </c>
      <c r="C7" s="22" t="s">
        <v>72</v>
      </c>
      <c r="D7" s="22" t="s">
        <v>73</v>
      </c>
      <c r="E7" s="23" t="n">
        <v>11995</v>
      </c>
      <c r="F7" s="24" t="s">
        <v>27</v>
      </c>
      <c r="G7" s="22" t="s">
        <v>74</v>
      </c>
    </row>
    <row r="8" customFormat="false" ht="15" hidden="false" customHeight="false" outlineLevel="0" collapsed="false">
      <c r="B8" s="25" t="n">
        <f aca="false">ROW()-4</f>
        <v>4</v>
      </c>
      <c r="C8" s="26" t="s">
        <v>75</v>
      </c>
      <c r="D8" s="26" t="s">
        <v>76</v>
      </c>
      <c r="E8" s="27" t="n">
        <v>11499</v>
      </c>
      <c r="F8" s="28" t="s">
        <v>27</v>
      </c>
      <c r="G8" s="26" t="s">
        <v>77</v>
      </c>
    </row>
    <row r="9" customFormat="false" ht="15" hidden="false" customHeight="false" outlineLevel="0" collapsed="false">
      <c r="B9" s="21" t="n">
        <f aca="false">ROW()-4</f>
        <v>5</v>
      </c>
      <c r="C9" s="22" t="s">
        <v>78</v>
      </c>
      <c r="D9" s="22" t="s">
        <v>79</v>
      </c>
      <c r="E9" s="23" t="n">
        <v>7999</v>
      </c>
      <c r="F9" s="24" t="s">
        <v>27</v>
      </c>
      <c r="G9" s="22" t="s">
        <v>80</v>
      </c>
    </row>
    <row r="10" customFormat="false" ht="15" hidden="false" customHeight="false" outlineLevel="0" collapsed="false">
      <c r="B10" s="25" t="n">
        <f aca="false">ROW()-4</f>
        <v>6</v>
      </c>
      <c r="C10" s="26" t="s">
        <v>81</v>
      </c>
      <c r="D10" s="26" t="s">
        <v>82</v>
      </c>
      <c r="E10" s="27" t="n">
        <v>24790</v>
      </c>
      <c r="F10" s="28" t="s">
        <v>27</v>
      </c>
      <c r="G10" s="26" t="s">
        <v>83</v>
      </c>
    </row>
    <row r="11" customFormat="false" ht="15" hidden="false" customHeight="false" outlineLevel="0" collapsed="false">
      <c r="B11" s="29"/>
      <c r="C11" s="29" t="s">
        <v>84</v>
      </c>
      <c r="D11" s="29"/>
      <c r="E11" s="30" t="n">
        <f aca="false">E5+E7+E9+E10</f>
        <v>78783</v>
      </c>
      <c r="F11" s="29"/>
      <c r="G11" s="29"/>
    </row>
    <row r="13" customFormat="false" ht="15" hidden="false" customHeight="false" outlineLevel="0" collapsed="false">
      <c r="B13" s="32" t="s">
        <v>85</v>
      </c>
      <c r="C13" s="32"/>
      <c r="D13" s="32"/>
      <c r="E13" s="32"/>
      <c r="F13" s="32"/>
      <c r="G13" s="32"/>
    </row>
  </sheetData>
  <mergeCells count="2">
    <mergeCell ref="B2:G2"/>
    <mergeCell ref="B13:G13"/>
  </mergeCells>
  <hyperlinks>
    <hyperlink ref="F5" r:id="rId1" display="View on Amazon"/>
    <hyperlink ref="F6" r:id="rId2" display="View on Amazon"/>
    <hyperlink ref="F7" r:id="rId3" display="View on Amazon"/>
    <hyperlink ref="F8" r:id="rId4" display="View on Amazon"/>
    <hyperlink ref="F9" r:id="rId5" display="View on Amazon"/>
    <hyperlink ref="F10" r:id="rId6" display="View on Amazon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1696F"/>
    <pageSetUpPr fitToPage="false"/>
  </sheetPr>
  <dimension ref="B2:G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22"/>
    <col collapsed="false" customWidth="true" hidden="false" outlineLevel="0" max="4" min="4" style="0" width="52"/>
    <col collapsed="false" customWidth="true" hidden="false" outlineLevel="0" max="5" min="5" style="0" width="14"/>
    <col collapsed="false" customWidth="true" hidden="false" outlineLevel="0" max="6" min="6" style="0" width="45"/>
    <col collapsed="false" customWidth="true" hidden="false" outlineLevel="0" max="7" min="7" style="0" width="42"/>
  </cols>
  <sheetData>
    <row r="2" customFormat="false" ht="27.75" hidden="false" customHeight="true" outlineLevel="0" collapsed="false">
      <c r="B2" s="20" t="s">
        <v>10</v>
      </c>
      <c r="C2" s="20"/>
      <c r="D2" s="20"/>
      <c r="E2" s="20"/>
      <c r="F2" s="20"/>
      <c r="G2" s="20"/>
    </row>
    <row r="4" customFormat="false" ht="15" hidden="false" customHeight="false" outlineLevel="0" collapsed="false">
      <c r="B4" s="3" t="s">
        <v>2</v>
      </c>
      <c r="C4" s="3" t="s">
        <v>3</v>
      </c>
      <c r="D4" s="3" t="s">
        <v>21</v>
      </c>
      <c r="E4" s="3" t="s">
        <v>22</v>
      </c>
      <c r="F4" s="3" t="s">
        <v>23</v>
      </c>
      <c r="G4" s="3" t="s">
        <v>24</v>
      </c>
    </row>
    <row r="5" customFormat="false" ht="28.35" hidden="false" customHeight="false" outlineLevel="0" collapsed="false">
      <c r="B5" s="21" t="n">
        <f aca="false">ROW()-4</f>
        <v>1</v>
      </c>
      <c r="C5" s="22" t="s">
        <v>86</v>
      </c>
      <c r="D5" s="22" t="s">
        <v>87</v>
      </c>
      <c r="E5" s="23" t="n">
        <v>18600</v>
      </c>
      <c r="F5" s="24" t="s">
        <v>27</v>
      </c>
      <c r="G5" s="22" t="s">
        <v>88</v>
      </c>
    </row>
    <row r="6" customFormat="false" ht="28.35" hidden="false" customHeight="false" outlineLevel="0" collapsed="false">
      <c r="B6" s="25" t="n">
        <f aca="false">ROW()-4</f>
        <v>2</v>
      </c>
      <c r="C6" s="26" t="s">
        <v>89</v>
      </c>
      <c r="D6" s="26" t="s">
        <v>90</v>
      </c>
      <c r="E6" s="27" t="n">
        <v>10999</v>
      </c>
      <c r="F6" s="28" t="s">
        <v>27</v>
      </c>
      <c r="G6" s="26" t="s">
        <v>91</v>
      </c>
    </row>
    <row r="7" customFormat="false" ht="28.35" hidden="false" customHeight="false" outlineLevel="0" collapsed="false">
      <c r="B7" s="21" t="n">
        <f aca="false">ROW()-4</f>
        <v>3</v>
      </c>
      <c r="C7" s="22" t="s">
        <v>92</v>
      </c>
      <c r="D7" s="22" t="s">
        <v>93</v>
      </c>
      <c r="E7" s="23" t="n">
        <v>12989</v>
      </c>
      <c r="F7" s="24" t="s">
        <v>27</v>
      </c>
      <c r="G7" s="22" t="s">
        <v>94</v>
      </c>
    </row>
    <row r="8" customFormat="false" ht="15" hidden="false" customHeight="false" outlineLevel="0" collapsed="false">
      <c r="B8" s="25" t="n">
        <f aca="false">ROW()-4</f>
        <v>4</v>
      </c>
      <c r="C8" s="26" t="s">
        <v>95</v>
      </c>
      <c r="D8" s="26" t="s">
        <v>96</v>
      </c>
      <c r="E8" s="27" t="n">
        <v>10900</v>
      </c>
      <c r="F8" s="28" t="s">
        <v>27</v>
      </c>
      <c r="G8" s="26" t="s">
        <v>97</v>
      </c>
    </row>
    <row r="9" customFormat="false" ht="15" hidden="false" customHeight="false" outlineLevel="0" collapsed="false">
      <c r="B9" s="21" t="n">
        <f aca="false">ROW()-4</f>
        <v>5</v>
      </c>
      <c r="C9" s="22" t="s">
        <v>98</v>
      </c>
      <c r="D9" s="22" t="s">
        <v>99</v>
      </c>
      <c r="E9" s="23" t="n">
        <v>5960</v>
      </c>
      <c r="F9" s="24" t="s">
        <v>27</v>
      </c>
      <c r="G9" s="22" t="s">
        <v>100</v>
      </c>
    </row>
    <row r="10" customFormat="false" ht="15" hidden="false" customHeight="false" outlineLevel="0" collapsed="false">
      <c r="B10" s="25" t="n">
        <f aca="false">ROW()-4</f>
        <v>6</v>
      </c>
      <c r="C10" s="26" t="s">
        <v>101</v>
      </c>
      <c r="D10" s="26" t="s">
        <v>102</v>
      </c>
      <c r="E10" s="27" t="n">
        <v>8300</v>
      </c>
      <c r="F10" s="28" t="s">
        <v>27</v>
      </c>
      <c r="G10" s="26" t="s">
        <v>103</v>
      </c>
    </row>
    <row r="11" customFormat="false" ht="15" hidden="false" customHeight="false" outlineLevel="0" collapsed="false">
      <c r="B11" s="21" t="n">
        <f aca="false">ROW()-4</f>
        <v>7</v>
      </c>
      <c r="C11" s="22" t="s">
        <v>104</v>
      </c>
      <c r="D11" s="22" t="s">
        <v>105</v>
      </c>
      <c r="E11" s="23" t="n">
        <v>449</v>
      </c>
      <c r="F11" s="24" t="s">
        <v>27</v>
      </c>
      <c r="G11" s="22" t="s">
        <v>106</v>
      </c>
    </row>
    <row r="12" customFormat="false" ht="15" hidden="false" customHeight="false" outlineLevel="0" collapsed="false">
      <c r="B12" s="25" t="n">
        <f aca="false">ROW()-4</f>
        <v>8</v>
      </c>
      <c r="C12" s="26" t="s">
        <v>107</v>
      </c>
      <c r="D12" s="26" t="s">
        <v>108</v>
      </c>
      <c r="E12" s="27" t="n">
        <v>1288</v>
      </c>
      <c r="F12" s="28" t="s">
        <v>27</v>
      </c>
      <c r="G12" s="26" t="s">
        <v>109</v>
      </c>
    </row>
    <row r="13" customFormat="false" ht="15" hidden="false" customHeight="false" outlineLevel="0" collapsed="false">
      <c r="B13" s="21" t="n">
        <f aca="false">ROW()-4</f>
        <v>9</v>
      </c>
      <c r="C13" s="22" t="s">
        <v>110</v>
      </c>
      <c r="D13" s="22" t="s">
        <v>111</v>
      </c>
      <c r="E13" s="23" t="n">
        <v>28481</v>
      </c>
      <c r="F13" s="24" t="s">
        <v>27</v>
      </c>
      <c r="G13" s="22" t="s">
        <v>112</v>
      </c>
    </row>
    <row r="14" customFormat="false" ht="15" hidden="false" customHeight="false" outlineLevel="0" collapsed="false">
      <c r="B14" s="29"/>
      <c r="C14" s="29" t="s">
        <v>50</v>
      </c>
      <c r="D14" s="29"/>
      <c r="E14" s="30" t="n">
        <f aca="false">SUM(E5:E13)</f>
        <v>97966</v>
      </c>
      <c r="F14" s="29"/>
      <c r="G14" s="29"/>
    </row>
  </sheetData>
  <mergeCells count="1">
    <mergeCell ref="B2:G2"/>
  </mergeCells>
  <hyperlinks>
    <hyperlink ref="F5" r:id="rId1" display="View on Amazon"/>
    <hyperlink ref="F6" r:id="rId2" display="View on Amazon"/>
    <hyperlink ref="F7" r:id="rId3" display="View on Amazon"/>
    <hyperlink ref="F8" r:id="rId4" display="View on Amazon"/>
    <hyperlink ref="F9" r:id="rId5" display="View on Amazon"/>
    <hyperlink ref="F10" r:id="rId6" display="View on Amazon"/>
    <hyperlink ref="F11" r:id="rId7" display="View on Amazon"/>
    <hyperlink ref="F12" r:id="rId8" display="View on Amazon"/>
    <hyperlink ref="F13" r:id="rId9" display="View on Amazon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1696F"/>
    <pageSetUpPr fitToPage="false"/>
  </sheetPr>
  <dimension ref="B2:G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20"/>
    <col collapsed="false" customWidth="true" hidden="false" outlineLevel="0" max="4" min="4" style="0" width="48"/>
    <col collapsed="false" customWidth="true" hidden="false" outlineLevel="0" max="5" min="5" style="0" width="14"/>
    <col collapsed="false" customWidth="true" hidden="false" outlineLevel="0" max="6" min="6" style="0" width="45"/>
    <col collapsed="false" customWidth="true" hidden="false" outlineLevel="0" max="7" min="7" style="0" width="42"/>
  </cols>
  <sheetData>
    <row r="2" customFormat="false" ht="27.75" hidden="false" customHeight="true" outlineLevel="0" collapsed="false">
      <c r="B2" s="20" t="s">
        <v>11</v>
      </c>
      <c r="C2" s="20"/>
      <c r="D2" s="20"/>
      <c r="E2" s="20"/>
      <c r="F2" s="20"/>
      <c r="G2" s="20"/>
    </row>
    <row r="4" customFormat="false" ht="15" hidden="false" customHeight="false" outlineLevel="0" collapsed="false">
      <c r="B4" s="3" t="s">
        <v>2</v>
      </c>
      <c r="C4" s="3" t="s">
        <v>113</v>
      </c>
      <c r="D4" s="3" t="s">
        <v>21</v>
      </c>
      <c r="E4" s="3" t="s">
        <v>22</v>
      </c>
      <c r="F4" s="3" t="s">
        <v>23</v>
      </c>
      <c r="G4" s="3" t="s">
        <v>114</v>
      </c>
    </row>
    <row r="5" customFormat="false" ht="15" hidden="false" customHeight="false" outlineLevel="0" collapsed="false">
      <c r="B5" s="21" t="n">
        <f aca="false">ROW()-4</f>
        <v>1</v>
      </c>
      <c r="C5" s="22" t="s">
        <v>115</v>
      </c>
      <c r="D5" s="22" t="s">
        <v>116</v>
      </c>
      <c r="E5" s="23" t="n">
        <v>176</v>
      </c>
      <c r="F5" s="24" t="s">
        <v>27</v>
      </c>
      <c r="G5" s="22" t="s">
        <v>117</v>
      </c>
    </row>
    <row r="6" customFormat="false" ht="28.35" hidden="false" customHeight="false" outlineLevel="0" collapsed="false">
      <c r="B6" s="25" t="n">
        <f aca="false">ROW()-4</f>
        <v>2</v>
      </c>
      <c r="C6" s="26" t="s">
        <v>118</v>
      </c>
      <c r="D6" s="26" t="s">
        <v>119</v>
      </c>
      <c r="E6" s="27" t="n">
        <v>199</v>
      </c>
      <c r="F6" s="28" t="s">
        <v>27</v>
      </c>
      <c r="G6" s="26" t="s">
        <v>120</v>
      </c>
    </row>
    <row r="7" customFormat="false" ht="15" hidden="false" customHeight="false" outlineLevel="0" collapsed="false">
      <c r="B7" s="21" t="n">
        <f aca="false">ROW()-4</f>
        <v>3</v>
      </c>
      <c r="C7" s="22" t="s">
        <v>121</v>
      </c>
      <c r="D7" s="22" t="s">
        <v>122</v>
      </c>
      <c r="E7" s="23" t="n">
        <v>889</v>
      </c>
      <c r="F7" s="24" t="s">
        <v>27</v>
      </c>
      <c r="G7" s="22" t="s">
        <v>123</v>
      </c>
    </row>
    <row r="8" customFormat="false" ht="15" hidden="false" customHeight="false" outlineLevel="0" collapsed="false">
      <c r="B8" s="25" t="n">
        <f aca="false">ROW()-4</f>
        <v>4</v>
      </c>
      <c r="C8" s="26" t="s">
        <v>124</v>
      </c>
      <c r="D8" s="26" t="s">
        <v>125</v>
      </c>
      <c r="E8" s="27" t="n">
        <v>159</v>
      </c>
      <c r="F8" s="28" t="s">
        <v>27</v>
      </c>
      <c r="G8" s="26" t="s">
        <v>126</v>
      </c>
    </row>
    <row r="9" customFormat="false" ht="15" hidden="false" customHeight="false" outlineLevel="0" collapsed="false">
      <c r="B9" s="21" t="n">
        <f aca="false">ROW()-4</f>
        <v>5</v>
      </c>
      <c r="C9" s="22" t="s">
        <v>127</v>
      </c>
      <c r="D9" s="22" t="s">
        <v>128</v>
      </c>
      <c r="E9" s="23" t="n">
        <v>432</v>
      </c>
      <c r="F9" s="24" t="s">
        <v>27</v>
      </c>
      <c r="G9" s="22" t="s">
        <v>129</v>
      </c>
    </row>
    <row r="10" customFormat="false" ht="15" hidden="false" customHeight="false" outlineLevel="0" collapsed="false">
      <c r="B10" s="25" t="n">
        <f aca="false">ROW()-4</f>
        <v>6</v>
      </c>
      <c r="C10" s="26" t="s">
        <v>130</v>
      </c>
      <c r="D10" s="26" t="s">
        <v>131</v>
      </c>
      <c r="E10" s="27" t="n">
        <v>349</v>
      </c>
      <c r="F10" s="28" t="s">
        <v>27</v>
      </c>
      <c r="G10" s="26" t="s">
        <v>132</v>
      </c>
    </row>
    <row r="11" customFormat="false" ht="15" hidden="false" customHeight="false" outlineLevel="0" collapsed="false">
      <c r="B11" s="21" t="n">
        <f aca="false">ROW()-4</f>
        <v>7</v>
      </c>
      <c r="C11" s="22" t="s">
        <v>133</v>
      </c>
      <c r="D11" s="22" t="s">
        <v>134</v>
      </c>
      <c r="E11" s="23" t="n">
        <v>399</v>
      </c>
      <c r="F11" s="24" t="s">
        <v>27</v>
      </c>
      <c r="G11" s="22" t="s">
        <v>135</v>
      </c>
    </row>
    <row r="12" customFormat="false" ht="15" hidden="false" customHeight="false" outlineLevel="0" collapsed="false">
      <c r="B12" s="25" t="n">
        <f aca="false">ROW()-4</f>
        <v>8</v>
      </c>
      <c r="C12" s="26" t="s">
        <v>136</v>
      </c>
      <c r="D12" s="26" t="s">
        <v>137</v>
      </c>
      <c r="E12" s="27" t="n">
        <v>8999</v>
      </c>
      <c r="F12" s="28" t="s">
        <v>27</v>
      </c>
      <c r="G12" s="26" t="s">
        <v>138</v>
      </c>
    </row>
    <row r="13" customFormat="false" ht="15" hidden="false" customHeight="false" outlineLevel="0" collapsed="false">
      <c r="B13" s="29"/>
      <c r="C13" s="29" t="s">
        <v>50</v>
      </c>
      <c r="D13" s="29"/>
      <c r="E13" s="30" t="n">
        <f aca="false">SUM(E5:E12)</f>
        <v>11602</v>
      </c>
      <c r="F13" s="29"/>
      <c r="G13" s="29"/>
    </row>
  </sheetData>
  <mergeCells count="1">
    <mergeCell ref="B2:G2"/>
  </mergeCells>
  <hyperlinks>
    <hyperlink ref="F5" r:id="rId1" display="View on Amazon"/>
    <hyperlink ref="F6" r:id="rId2" display="View on Amazon"/>
    <hyperlink ref="F7" r:id="rId3" display="View on Amazon"/>
    <hyperlink ref="F8" r:id="rId4" display="View on Amazon"/>
    <hyperlink ref="F9" r:id="rId5" display="View on Amazon"/>
    <hyperlink ref="F10" r:id="rId6" display="View on Amazon"/>
    <hyperlink ref="F11" r:id="rId7" display="View on Amazon"/>
    <hyperlink ref="F12" r:id="rId8" display="View on Amazon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1696F"/>
    <pageSetUpPr fitToPage="false"/>
  </sheetPr>
  <dimension ref="B2:C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8"/>
    <col collapsed="false" customWidth="true" hidden="false" outlineLevel="0" max="3" min="3" style="0" width="90"/>
  </cols>
  <sheetData>
    <row r="2" customFormat="false" ht="30" hidden="false" customHeight="true" outlineLevel="0" collapsed="false">
      <c r="B2" s="20" t="s">
        <v>139</v>
      </c>
      <c r="C2" s="20"/>
    </row>
    <row r="5" customFormat="false" ht="24.75" hidden="false" customHeight="true" outlineLevel="0" collapsed="false">
      <c r="B5" s="33" t="s">
        <v>140</v>
      </c>
      <c r="C5" s="33"/>
    </row>
    <row r="6" customFormat="false" ht="21.75" hidden="false" customHeight="true" outlineLevel="0" collapsed="false">
      <c r="B6" s="34" t="n">
        <v>1</v>
      </c>
      <c r="C6" s="35" t="s">
        <v>141</v>
      </c>
    </row>
    <row r="7" customFormat="false" ht="21.75" hidden="false" customHeight="true" outlineLevel="0" collapsed="false">
      <c r="B7" s="34" t="n">
        <v>2</v>
      </c>
      <c r="C7" s="35" t="s">
        <v>142</v>
      </c>
    </row>
    <row r="8" customFormat="false" ht="21.75" hidden="false" customHeight="true" outlineLevel="0" collapsed="false">
      <c r="B8" s="34" t="n">
        <v>3</v>
      </c>
      <c r="C8" s="35" t="s">
        <v>143</v>
      </c>
    </row>
    <row r="9" customFormat="false" ht="21.75" hidden="false" customHeight="true" outlineLevel="0" collapsed="false">
      <c r="B9" s="34" t="n">
        <v>4</v>
      </c>
      <c r="C9" s="35" t="s">
        <v>144</v>
      </c>
    </row>
    <row r="10" customFormat="false" ht="21.75" hidden="false" customHeight="true" outlineLevel="0" collapsed="false">
      <c r="B10" s="34" t="n">
        <v>5</v>
      </c>
      <c r="C10" s="35" t="s">
        <v>145</v>
      </c>
    </row>
    <row r="11" customFormat="false" ht="24.75" hidden="false" customHeight="true" outlineLevel="0" collapsed="false">
      <c r="B11" s="33" t="s">
        <v>146</v>
      </c>
      <c r="C11" s="33"/>
    </row>
    <row r="12" customFormat="false" ht="21.75" hidden="false" customHeight="true" outlineLevel="0" collapsed="false">
      <c r="B12" s="34" t="n">
        <v>6</v>
      </c>
      <c r="C12" s="35" t="s">
        <v>147</v>
      </c>
    </row>
    <row r="13" customFormat="false" ht="21.75" hidden="false" customHeight="true" outlineLevel="0" collapsed="false">
      <c r="B13" s="34" t="n">
        <v>7</v>
      </c>
      <c r="C13" s="35" t="s">
        <v>148</v>
      </c>
    </row>
    <row r="14" customFormat="false" ht="21.75" hidden="false" customHeight="true" outlineLevel="0" collapsed="false">
      <c r="B14" s="34" t="n">
        <v>8</v>
      </c>
      <c r="C14" s="35" t="s">
        <v>149</v>
      </c>
    </row>
    <row r="15" customFormat="false" ht="21.75" hidden="false" customHeight="true" outlineLevel="0" collapsed="false">
      <c r="B15" s="34" t="n">
        <v>9</v>
      </c>
      <c r="C15" s="35" t="s">
        <v>150</v>
      </c>
    </row>
    <row r="16" customFormat="false" ht="24.75" hidden="false" customHeight="true" outlineLevel="0" collapsed="false">
      <c r="B16" s="33" t="s">
        <v>151</v>
      </c>
      <c r="C16" s="33"/>
    </row>
    <row r="17" customFormat="false" ht="21.75" hidden="false" customHeight="true" outlineLevel="0" collapsed="false">
      <c r="B17" s="34" t="n">
        <v>10</v>
      </c>
      <c r="C17" s="35" t="s">
        <v>152</v>
      </c>
    </row>
    <row r="18" customFormat="false" ht="21.75" hidden="false" customHeight="true" outlineLevel="0" collapsed="false">
      <c r="B18" s="34" t="n">
        <v>11</v>
      </c>
      <c r="C18" s="35" t="s">
        <v>153</v>
      </c>
    </row>
    <row r="19" customFormat="false" ht="21.75" hidden="false" customHeight="true" outlineLevel="0" collapsed="false">
      <c r="B19" s="34" t="n">
        <v>12</v>
      </c>
      <c r="C19" s="35" t="s">
        <v>154</v>
      </c>
    </row>
    <row r="20" customFormat="false" ht="21.75" hidden="false" customHeight="true" outlineLevel="0" collapsed="false">
      <c r="B20" s="34" t="n">
        <v>13</v>
      </c>
      <c r="C20" s="35" t="s">
        <v>155</v>
      </c>
    </row>
    <row r="21" customFormat="false" ht="24.75" hidden="false" customHeight="true" outlineLevel="0" collapsed="false">
      <c r="B21" s="33" t="s">
        <v>156</v>
      </c>
      <c r="C21" s="33"/>
    </row>
    <row r="22" customFormat="false" ht="21.75" hidden="false" customHeight="true" outlineLevel="0" collapsed="false">
      <c r="B22" s="34" t="n">
        <v>14</v>
      </c>
      <c r="C22" s="35" t="s">
        <v>157</v>
      </c>
    </row>
    <row r="23" customFormat="false" ht="21.75" hidden="false" customHeight="true" outlineLevel="0" collapsed="false">
      <c r="B23" s="34" t="n">
        <v>15</v>
      </c>
      <c r="C23" s="35" t="s">
        <v>158</v>
      </c>
    </row>
    <row r="24" customFormat="false" ht="21.75" hidden="false" customHeight="true" outlineLevel="0" collapsed="false">
      <c r="B24" s="34" t="n">
        <v>16</v>
      </c>
      <c r="C24" s="35" t="s">
        <v>159</v>
      </c>
    </row>
    <row r="25" customFormat="false" ht="21.75" hidden="false" customHeight="true" outlineLevel="0" collapsed="false">
      <c r="B25" s="34" t="n">
        <v>17</v>
      </c>
      <c r="C25" s="35" t="s">
        <v>160</v>
      </c>
    </row>
    <row r="26" customFormat="false" ht="24.75" hidden="false" customHeight="true" outlineLevel="0" collapsed="false">
      <c r="B26" s="33" t="s">
        <v>161</v>
      </c>
      <c r="C26" s="33"/>
    </row>
    <row r="27" customFormat="false" ht="21.75" hidden="false" customHeight="true" outlineLevel="0" collapsed="false">
      <c r="B27" s="34" t="n">
        <v>18</v>
      </c>
      <c r="C27" s="35" t="s">
        <v>162</v>
      </c>
    </row>
    <row r="28" customFormat="false" ht="21.75" hidden="false" customHeight="true" outlineLevel="0" collapsed="false">
      <c r="B28" s="34" t="n">
        <v>19</v>
      </c>
      <c r="C28" s="35" t="s">
        <v>163</v>
      </c>
    </row>
    <row r="29" customFormat="false" ht="21.75" hidden="false" customHeight="true" outlineLevel="0" collapsed="false">
      <c r="B29" s="34" t="n">
        <v>20</v>
      </c>
      <c r="C29" s="35" t="s">
        <v>164</v>
      </c>
    </row>
    <row r="30" customFormat="false" ht="21.75" hidden="false" customHeight="true" outlineLevel="0" collapsed="false">
      <c r="B30" s="34" t="n">
        <v>21</v>
      </c>
      <c r="C30" s="35" t="s">
        <v>165</v>
      </c>
    </row>
    <row r="31" customFormat="false" ht="21.75" hidden="false" customHeight="true" outlineLevel="0" collapsed="false">
      <c r="B31" s="34" t="n">
        <v>22</v>
      </c>
      <c r="C31" s="35" t="s">
        <v>166</v>
      </c>
    </row>
    <row r="32" customFormat="false" ht="24.75" hidden="false" customHeight="true" outlineLevel="0" collapsed="false">
      <c r="B32" s="33" t="s">
        <v>167</v>
      </c>
      <c r="C32" s="33"/>
    </row>
    <row r="33" customFormat="false" ht="21.75" hidden="false" customHeight="true" outlineLevel="0" collapsed="false">
      <c r="B33" s="34" t="n">
        <v>23</v>
      </c>
      <c r="C33" s="35" t="s">
        <v>168</v>
      </c>
    </row>
    <row r="34" customFormat="false" ht="21.75" hidden="false" customHeight="true" outlineLevel="0" collapsed="false">
      <c r="B34" s="34" t="n">
        <v>24</v>
      </c>
      <c r="C34" s="35" t="s">
        <v>169</v>
      </c>
    </row>
    <row r="35" customFormat="false" ht="21.75" hidden="false" customHeight="true" outlineLevel="0" collapsed="false">
      <c r="B35" s="34" t="n">
        <v>25</v>
      </c>
      <c r="C35" s="35" t="s">
        <v>170</v>
      </c>
    </row>
    <row r="36" customFormat="false" ht="21.75" hidden="false" customHeight="true" outlineLevel="0" collapsed="false">
      <c r="B36" s="34" t="n">
        <v>26</v>
      </c>
      <c r="C36" s="35" t="s">
        <v>171</v>
      </c>
    </row>
    <row r="37" customFormat="false" ht="24.75" hidden="false" customHeight="true" outlineLevel="0" collapsed="false">
      <c r="B37" s="33" t="s">
        <v>172</v>
      </c>
      <c r="C37" s="33"/>
    </row>
    <row r="38" customFormat="false" ht="21.75" hidden="false" customHeight="true" outlineLevel="0" collapsed="false">
      <c r="B38" s="34" t="n">
        <v>27</v>
      </c>
      <c r="C38" s="35" t="s">
        <v>173</v>
      </c>
    </row>
    <row r="39" customFormat="false" ht="21.75" hidden="false" customHeight="true" outlineLevel="0" collapsed="false">
      <c r="B39" s="34" t="n">
        <v>28</v>
      </c>
      <c r="C39" s="35" t="s">
        <v>174</v>
      </c>
    </row>
    <row r="40" customFormat="false" ht="21.75" hidden="false" customHeight="true" outlineLevel="0" collapsed="false">
      <c r="B40" s="34" t="n">
        <v>29</v>
      </c>
      <c r="C40" s="35" t="s">
        <v>175</v>
      </c>
    </row>
    <row r="41" customFormat="false" ht="24.75" hidden="false" customHeight="true" outlineLevel="0" collapsed="false">
      <c r="B41" s="33" t="s">
        <v>176</v>
      </c>
      <c r="C41" s="33"/>
    </row>
    <row r="42" customFormat="false" ht="21.75" hidden="false" customHeight="true" outlineLevel="0" collapsed="false">
      <c r="B42" s="34" t="n">
        <v>30</v>
      </c>
      <c r="C42" s="35" t="s">
        <v>177</v>
      </c>
    </row>
    <row r="43" customFormat="false" ht="21.75" hidden="false" customHeight="true" outlineLevel="0" collapsed="false">
      <c r="B43" s="34" t="n">
        <v>31</v>
      </c>
      <c r="C43" s="35" t="s">
        <v>178</v>
      </c>
    </row>
    <row r="44" customFormat="false" ht="21.75" hidden="false" customHeight="true" outlineLevel="0" collapsed="false">
      <c r="B44" s="34" t="n">
        <v>32</v>
      </c>
      <c r="C44" s="35" t="s">
        <v>179</v>
      </c>
    </row>
    <row r="45" customFormat="false" ht="21.75" hidden="false" customHeight="true" outlineLevel="0" collapsed="false">
      <c r="B45" s="34" t="n">
        <v>33</v>
      </c>
      <c r="C45" s="35" t="s">
        <v>180</v>
      </c>
    </row>
    <row r="46" customFormat="false" ht="21.75" hidden="false" customHeight="true" outlineLevel="0" collapsed="false">
      <c r="B46" s="34" t="n">
        <v>34</v>
      </c>
      <c r="C46" s="35" t="s">
        <v>181</v>
      </c>
    </row>
    <row r="47" customFormat="false" ht="24.75" hidden="false" customHeight="true" outlineLevel="0" collapsed="false">
      <c r="B47" s="33" t="s">
        <v>182</v>
      </c>
      <c r="C47" s="33"/>
    </row>
    <row r="48" customFormat="false" ht="21.75" hidden="false" customHeight="true" outlineLevel="0" collapsed="false">
      <c r="B48" s="34" t="n">
        <v>35</v>
      </c>
      <c r="C48" s="35" t="s">
        <v>183</v>
      </c>
    </row>
    <row r="49" customFormat="false" ht="21.75" hidden="false" customHeight="true" outlineLevel="0" collapsed="false">
      <c r="B49" s="34" t="n">
        <v>36</v>
      </c>
      <c r="C49" s="35" t="s">
        <v>184</v>
      </c>
    </row>
    <row r="50" customFormat="false" ht="21.75" hidden="false" customHeight="true" outlineLevel="0" collapsed="false">
      <c r="B50" s="34" t="n">
        <v>37</v>
      </c>
      <c r="C50" s="35" t="s">
        <v>185</v>
      </c>
    </row>
    <row r="51" customFormat="false" ht="21.75" hidden="false" customHeight="true" outlineLevel="0" collapsed="false">
      <c r="B51" s="34" t="n">
        <v>38</v>
      </c>
      <c r="C51" s="35" t="s">
        <v>186</v>
      </c>
    </row>
    <row r="52" customFormat="false" ht="24.75" hidden="false" customHeight="true" outlineLevel="0" collapsed="false">
      <c r="B52" s="33" t="s">
        <v>187</v>
      </c>
      <c r="C52" s="33"/>
    </row>
    <row r="53" customFormat="false" ht="21.75" hidden="false" customHeight="true" outlineLevel="0" collapsed="false">
      <c r="B53" s="34" t="n">
        <v>39</v>
      </c>
      <c r="C53" s="35" t="s">
        <v>188</v>
      </c>
    </row>
    <row r="54" customFormat="false" ht="21.75" hidden="false" customHeight="true" outlineLevel="0" collapsed="false">
      <c r="B54" s="34" t="n">
        <v>40</v>
      </c>
      <c r="C54" s="35" t="s">
        <v>189</v>
      </c>
    </row>
    <row r="55" customFormat="false" ht="21.75" hidden="false" customHeight="true" outlineLevel="0" collapsed="false">
      <c r="B55" s="34" t="n">
        <v>41</v>
      </c>
      <c r="C55" s="35" t="s">
        <v>190</v>
      </c>
    </row>
    <row r="56" customFormat="false" ht="21.75" hidden="false" customHeight="true" outlineLevel="0" collapsed="false">
      <c r="B56" s="34" t="n">
        <v>42</v>
      </c>
      <c r="C56" s="35" t="s">
        <v>191</v>
      </c>
    </row>
    <row r="57" customFormat="false" ht="24.75" hidden="false" customHeight="true" outlineLevel="0" collapsed="false">
      <c r="B57" s="33" t="s">
        <v>192</v>
      </c>
      <c r="C57" s="33"/>
    </row>
    <row r="58" customFormat="false" ht="21.75" hidden="false" customHeight="true" outlineLevel="0" collapsed="false">
      <c r="B58" s="34" t="n">
        <v>43</v>
      </c>
      <c r="C58" s="35" t="s">
        <v>193</v>
      </c>
    </row>
    <row r="59" customFormat="false" ht="21.75" hidden="false" customHeight="true" outlineLevel="0" collapsed="false">
      <c r="B59" s="34" t="n">
        <v>44</v>
      </c>
      <c r="C59" s="35" t="s">
        <v>194</v>
      </c>
    </row>
    <row r="60" customFormat="false" ht="21.75" hidden="false" customHeight="true" outlineLevel="0" collapsed="false">
      <c r="B60" s="34" t="n">
        <v>45</v>
      </c>
      <c r="C60" s="35" t="s">
        <v>195</v>
      </c>
    </row>
    <row r="61" customFormat="false" ht="21.75" hidden="false" customHeight="true" outlineLevel="0" collapsed="false">
      <c r="B61" s="34" t="n">
        <v>46</v>
      </c>
      <c r="C61" s="35" t="s">
        <v>196</v>
      </c>
    </row>
    <row r="62" customFormat="false" ht="21.75" hidden="false" customHeight="true" outlineLevel="0" collapsed="false">
      <c r="B62" s="34" t="n">
        <v>47</v>
      </c>
      <c r="C62" s="35" t="s">
        <v>197</v>
      </c>
    </row>
    <row r="63" customFormat="false" ht="21.75" hidden="false" customHeight="true" outlineLevel="0" collapsed="false">
      <c r="B63" s="34" t="n">
        <v>48</v>
      </c>
      <c r="C63" s="35" t="s">
        <v>198</v>
      </c>
    </row>
    <row r="64" customFormat="false" ht="21.75" hidden="false" customHeight="true" outlineLevel="0" collapsed="false">
      <c r="B64" s="34" t="n">
        <v>49</v>
      </c>
      <c r="C64" s="35" t="s">
        <v>199</v>
      </c>
    </row>
    <row r="65" customFormat="false" ht="24.75" hidden="false" customHeight="true" outlineLevel="0" collapsed="false">
      <c r="B65" s="33" t="s">
        <v>200</v>
      </c>
      <c r="C65" s="33"/>
    </row>
    <row r="66" customFormat="false" ht="21.75" hidden="false" customHeight="true" outlineLevel="0" collapsed="false">
      <c r="B66" s="34" t="n">
        <v>50</v>
      </c>
      <c r="C66" s="35" t="s">
        <v>201</v>
      </c>
    </row>
    <row r="67" customFormat="false" ht="21.75" hidden="false" customHeight="true" outlineLevel="0" collapsed="false">
      <c r="B67" s="34" t="n">
        <v>51</v>
      </c>
      <c r="C67" s="35" t="s">
        <v>202</v>
      </c>
    </row>
    <row r="68" customFormat="false" ht="21.75" hidden="false" customHeight="true" outlineLevel="0" collapsed="false">
      <c r="B68" s="34" t="n">
        <v>52</v>
      </c>
      <c r="C68" s="35" t="s">
        <v>203</v>
      </c>
    </row>
  </sheetData>
  <mergeCells count="13">
    <mergeCell ref="B2:C2"/>
    <mergeCell ref="B5:C5"/>
    <mergeCell ref="B11:C11"/>
    <mergeCell ref="B16:C16"/>
    <mergeCell ref="B21:C21"/>
    <mergeCell ref="B26:C26"/>
    <mergeCell ref="B32:C32"/>
    <mergeCell ref="B37:C37"/>
    <mergeCell ref="B41:C41"/>
    <mergeCell ref="B47:C47"/>
    <mergeCell ref="B52:C52"/>
    <mergeCell ref="B57:C57"/>
    <mergeCell ref="B65:C6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1696F"/>
    <pageSetUpPr fitToPage="false"/>
  </sheetPr>
  <dimension ref="B2:G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3" min="3" style="0" width="30"/>
    <col collapsed="false" customWidth="true" hidden="false" outlineLevel="0" max="4" min="4" style="0" width="18"/>
    <col collapsed="false" customWidth="true" hidden="false" outlineLevel="0" max="5" min="5" style="0" width="14"/>
    <col collapsed="false" customWidth="true" hidden="false" outlineLevel="0" max="6" min="6" style="0" width="18"/>
    <col collapsed="false" customWidth="true" hidden="false" outlineLevel="0" max="7" min="7" style="0" width="45"/>
  </cols>
  <sheetData>
    <row r="2" customFormat="false" ht="30" hidden="false" customHeight="true" outlineLevel="0" collapsed="false">
      <c r="B2" s="20" t="s">
        <v>204</v>
      </c>
      <c r="C2" s="20"/>
      <c r="D2" s="20"/>
      <c r="E2" s="20"/>
      <c r="F2" s="20"/>
      <c r="G2" s="20"/>
    </row>
    <row r="4" customFormat="false" ht="25.5" hidden="false" customHeight="true" outlineLevel="0" collapsed="false">
      <c r="B4" s="36" t="s">
        <v>205</v>
      </c>
      <c r="C4" s="36"/>
      <c r="D4" s="36"/>
      <c r="E4" s="36"/>
      <c r="F4" s="36"/>
      <c r="G4" s="36"/>
    </row>
    <row r="5" customFormat="false" ht="36" hidden="false" customHeight="true" outlineLevel="0" collapsed="false">
      <c r="B5" s="37" t="s">
        <v>206</v>
      </c>
      <c r="C5" s="37"/>
      <c r="D5" s="37"/>
      <c r="E5" s="37"/>
      <c r="F5" s="37"/>
      <c r="G5" s="37"/>
    </row>
    <row r="7" customFormat="false" ht="15" hidden="false" customHeight="false" outlineLevel="0" collapsed="false">
      <c r="B7" s="3" t="s">
        <v>207</v>
      </c>
      <c r="C7" s="3" t="s">
        <v>208</v>
      </c>
      <c r="D7" s="3" t="s">
        <v>209</v>
      </c>
      <c r="E7" s="3" t="s">
        <v>210</v>
      </c>
      <c r="F7" s="3" t="s">
        <v>211</v>
      </c>
      <c r="G7" s="3" t="s">
        <v>212</v>
      </c>
    </row>
    <row r="8" customFormat="false" ht="28.35" hidden="false" customHeight="false" outlineLevel="0" collapsed="false">
      <c r="B8" s="22" t="s">
        <v>213</v>
      </c>
      <c r="C8" s="22" t="s">
        <v>214</v>
      </c>
      <c r="D8" s="22" t="s">
        <v>215</v>
      </c>
      <c r="E8" s="22" t="s">
        <v>216</v>
      </c>
      <c r="F8" s="22" t="s">
        <v>217</v>
      </c>
      <c r="G8" s="22" t="s">
        <v>218</v>
      </c>
    </row>
    <row r="9" customFormat="false" ht="28.35" hidden="false" customHeight="false" outlineLevel="0" collapsed="false">
      <c r="B9" s="38" t="s">
        <v>219</v>
      </c>
      <c r="C9" s="38" t="s">
        <v>220</v>
      </c>
      <c r="D9" s="38" t="s">
        <v>221</v>
      </c>
      <c r="E9" s="38" t="s">
        <v>222</v>
      </c>
      <c r="F9" s="38" t="s">
        <v>223</v>
      </c>
      <c r="G9" s="38" t="s">
        <v>224</v>
      </c>
    </row>
    <row r="10" customFormat="false" ht="28.35" hidden="false" customHeight="false" outlineLevel="0" collapsed="false">
      <c r="B10" s="22" t="s">
        <v>225</v>
      </c>
      <c r="C10" s="22" t="s">
        <v>226</v>
      </c>
      <c r="D10" s="22" t="s">
        <v>227</v>
      </c>
      <c r="E10" s="22" t="s">
        <v>222</v>
      </c>
      <c r="F10" s="22" t="s">
        <v>228</v>
      </c>
      <c r="G10" s="22" t="s">
        <v>229</v>
      </c>
    </row>
    <row r="11" customFormat="false" ht="28.35" hidden="false" customHeight="false" outlineLevel="0" collapsed="false">
      <c r="B11" s="26" t="s">
        <v>230</v>
      </c>
      <c r="C11" s="26" t="s">
        <v>231</v>
      </c>
      <c r="D11" s="26" t="s">
        <v>232</v>
      </c>
      <c r="E11" s="26" t="s">
        <v>233</v>
      </c>
      <c r="F11" s="26" t="s">
        <v>234</v>
      </c>
      <c r="G11" s="26" t="s">
        <v>235</v>
      </c>
    </row>
    <row r="13" customFormat="false" ht="25.5" hidden="false" customHeight="true" outlineLevel="0" collapsed="false">
      <c r="B13" s="39" t="s">
        <v>236</v>
      </c>
      <c r="C13" s="39"/>
      <c r="D13" s="39"/>
      <c r="E13" s="39"/>
      <c r="F13" s="39"/>
      <c r="G13" s="39"/>
    </row>
    <row r="14" customFormat="false" ht="15" hidden="false" customHeight="false" outlineLevel="0" collapsed="false">
      <c r="B14" s="34" t="s">
        <v>237</v>
      </c>
      <c r="C14" s="40" t="s">
        <v>238</v>
      </c>
      <c r="D14" s="40"/>
      <c r="E14" s="40"/>
      <c r="F14" s="40"/>
      <c r="G14" s="40"/>
    </row>
    <row r="15" customFormat="false" ht="15" hidden="false" customHeight="false" outlineLevel="0" collapsed="false">
      <c r="B15" s="34" t="s">
        <v>237</v>
      </c>
      <c r="C15" s="40" t="s">
        <v>239</v>
      </c>
      <c r="D15" s="40"/>
      <c r="E15" s="40"/>
      <c r="F15" s="40"/>
      <c r="G15" s="40"/>
    </row>
    <row r="16" customFormat="false" ht="15" hidden="false" customHeight="false" outlineLevel="0" collapsed="false">
      <c r="B16" s="34" t="s">
        <v>237</v>
      </c>
      <c r="C16" s="40" t="s">
        <v>240</v>
      </c>
      <c r="D16" s="40"/>
      <c r="E16" s="40"/>
      <c r="F16" s="40"/>
      <c r="G16" s="40"/>
    </row>
    <row r="17" customFormat="false" ht="15" hidden="false" customHeight="false" outlineLevel="0" collapsed="false">
      <c r="B17" s="34" t="s">
        <v>237</v>
      </c>
      <c r="C17" s="40" t="s">
        <v>241</v>
      </c>
      <c r="D17" s="40"/>
      <c r="E17" s="40"/>
      <c r="F17" s="40"/>
      <c r="G17" s="40"/>
    </row>
    <row r="18" customFormat="false" ht="15" hidden="false" customHeight="false" outlineLevel="0" collapsed="false">
      <c r="B18" s="34" t="s">
        <v>237</v>
      </c>
      <c r="C18" s="40" t="s">
        <v>242</v>
      </c>
      <c r="D18" s="40"/>
      <c r="E18" s="40"/>
      <c r="F18" s="40"/>
      <c r="G18" s="40"/>
    </row>
    <row r="19" customFormat="false" ht="15" hidden="false" customHeight="false" outlineLevel="0" collapsed="false">
      <c r="B19" s="34" t="s">
        <v>237</v>
      </c>
      <c r="C19" s="40" t="s">
        <v>243</v>
      </c>
      <c r="D19" s="40"/>
      <c r="E19" s="40"/>
      <c r="F19" s="40"/>
      <c r="G19" s="40"/>
    </row>
    <row r="20" customFormat="false" ht="15" hidden="false" customHeight="false" outlineLevel="0" collapsed="false">
      <c r="B20" s="34" t="s">
        <v>237</v>
      </c>
      <c r="C20" s="40" t="s">
        <v>244</v>
      </c>
      <c r="D20" s="40"/>
      <c r="E20" s="40"/>
      <c r="F20" s="40"/>
      <c r="G20" s="40"/>
    </row>
    <row r="21" customFormat="false" ht="15" hidden="false" customHeight="false" outlineLevel="0" collapsed="false">
      <c r="B21" s="34" t="s">
        <v>237</v>
      </c>
      <c r="C21" s="40" t="s">
        <v>245</v>
      </c>
      <c r="D21" s="40"/>
      <c r="E21" s="40"/>
      <c r="F21" s="40"/>
      <c r="G21" s="40"/>
    </row>
    <row r="23" customFormat="false" ht="15" hidden="false" customHeight="false" outlineLevel="0" collapsed="false">
      <c r="B23" s="41" t="s">
        <v>246</v>
      </c>
      <c r="C23" s="41"/>
      <c r="D23" s="41"/>
      <c r="E23" s="41"/>
      <c r="F23" s="41"/>
      <c r="G23" s="41"/>
    </row>
  </sheetData>
  <mergeCells count="13">
    <mergeCell ref="B2:G2"/>
    <mergeCell ref="B4:G4"/>
    <mergeCell ref="B5:G5"/>
    <mergeCell ref="B13:G13"/>
    <mergeCell ref="C14:G14"/>
    <mergeCell ref="C15:G15"/>
    <mergeCell ref="C16:G16"/>
    <mergeCell ref="C17:G17"/>
    <mergeCell ref="C18:G18"/>
    <mergeCell ref="C19:G19"/>
    <mergeCell ref="C20:G20"/>
    <mergeCell ref="C21:G21"/>
    <mergeCell ref="B23:G23"/>
  </mergeCells>
  <hyperlinks>
    <hyperlink ref="B23" r:id="rId1" display="Free Download: https://fedoraproject.org/workstation/download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18"/>
    <col collapsed="false" customWidth="true" hidden="false" outlineLevel="0" max="4" min="4" style="0" width="50"/>
    <col collapsed="false" customWidth="true" hidden="false" outlineLevel="0" max="5" min="5" style="0" width="14"/>
    <col collapsed="false" customWidth="true" hidden="false" outlineLevel="0" max="6" min="6" style="0" width="45"/>
    <col collapsed="false" customWidth="true" hidden="false" outlineLevel="0" max="7" min="7" style="0" width="44"/>
  </cols>
  <sheetData>
    <row r="2" customFormat="false" ht="19.7" hidden="false" customHeight="false" outlineLevel="0" collapsed="false">
      <c r="B2" s="20" t="s">
        <v>247</v>
      </c>
      <c r="C2" s="20"/>
      <c r="D2" s="20"/>
      <c r="E2" s="20"/>
      <c r="F2" s="20"/>
      <c r="G2" s="20"/>
    </row>
    <row r="4" customFormat="false" ht="24.75" hidden="false" customHeight="true" outlineLevel="0" collapsed="false">
      <c r="B4" s="42" t="s">
        <v>2</v>
      </c>
      <c r="C4" s="42" t="s">
        <v>3</v>
      </c>
      <c r="D4" s="42" t="s">
        <v>21</v>
      </c>
      <c r="E4" s="42" t="s">
        <v>22</v>
      </c>
      <c r="F4" s="42" t="s">
        <v>248</v>
      </c>
      <c r="G4" s="42" t="s">
        <v>24</v>
      </c>
    </row>
    <row r="5" customFormat="false" ht="15" hidden="false" customHeight="false" outlineLevel="0" collapsed="false">
      <c r="B5" s="12" t="n">
        <v>1</v>
      </c>
      <c r="C5" s="13" t="s">
        <v>249</v>
      </c>
      <c r="D5" s="13" t="s">
        <v>250</v>
      </c>
      <c r="E5" s="15" t="n">
        <v>35649</v>
      </c>
      <c r="F5" s="14" t="s">
        <v>27</v>
      </c>
      <c r="G5" s="13" t="s">
        <v>251</v>
      </c>
    </row>
    <row r="6" customFormat="false" ht="15" hidden="false" customHeight="false" outlineLevel="0" collapsed="false">
      <c r="B6" s="12" t="n">
        <v>2</v>
      </c>
      <c r="C6" s="13" t="s">
        <v>252</v>
      </c>
      <c r="D6" s="13" t="s">
        <v>253</v>
      </c>
      <c r="E6" s="15" t="n">
        <v>10499</v>
      </c>
      <c r="F6" s="14" t="s">
        <v>27</v>
      </c>
      <c r="G6" s="13" t="s">
        <v>254</v>
      </c>
    </row>
    <row r="7" customFormat="false" ht="15" hidden="false" customHeight="false" outlineLevel="0" collapsed="false">
      <c r="B7" s="12" t="n">
        <v>3</v>
      </c>
      <c r="C7" s="13" t="s">
        <v>255</v>
      </c>
      <c r="D7" s="13" t="s">
        <v>256</v>
      </c>
      <c r="E7" s="15" t="n">
        <v>13990</v>
      </c>
      <c r="F7" s="14" t="s">
        <v>27</v>
      </c>
      <c r="G7" s="13" t="s">
        <v>257</v>
      </c>
    </row>
    <row r="8" customFormat="false" ht="15" hidden="false" customHeight="false" outlineLevel="0" collapsed="false">
      <c r="B8" s="12" t="n">
        <v>4</v>
      </c>
      <c r="C8" s="13" t="s">
        <v>258</v>
      </c>
      <c r="D8" s="13" t="s">
        <v>259</v>
      </c>
      <c r="E8" s="15" t="n">
        <v>14800</v>
      </c>
      <c r="F8" s="14" t="s">
        <v>27</v>
      </c>
      <c r="G8" s="13" t="s">
        <v>260</v>
      </c>
    </row>
    <row r="9" customFormat="false" ht="15" hidden="false" customHeight="false" outlineLevel="0" collapsed="false">
      <c r="B9" s="12" t="n">
        <v>5</v>
      </c>
      <c r="C9" s="13" t="s">
        <v>261</v>
      </c>
      <c r="D9" s="13" t="s">
        <v>262</v>
      </c>
      <c r="E9" s="15" t="n">
        <v>1699</v>
      </c>
      <c r="F9" s="14" t="s">
        <v>27</v>
      </c>
      <c r="G9" s="13" t="s">
        <v>263</v>
      </c>
    </row>
    <row r="10" customFormat="false" ht="15" hidden="false" customHeight="false" outlineLevel="0" collapsed="false">
      <c r="B10" s="12" t="n">
        <v>6</v>
      </c>
      <c r="C10" s="13" t="s">
        <v>264</v>
      </c>
      <c r="D10" s="13" t="s">
        <v>265</v>
      </c>
      <c r="E10" s="15" t="n">
        <v>448</v>
      </c>
      <c r="F10" s="14" t="s">
        <v>27</v>
      </c>
      <c r="G10" s="13" t="s">
        <v>266</v>
      </c>
    </row>
    <row r="11" customFormat="false" ht="15" hidden="false" customHeight="false" outlineLevel="0" collapsed="false">
      <c r="B11" s="12" t="n">
        <v>7</v>
      </c>
      <c r="C11" s="13" t="s">
        <v>267</v>
      </c>
      <c r="D11" s="13" t="s">
        <v>268</v>
      </c>
      <c r="E11" s="15" t="n">
        <v>7199</v>
      </c>
      <c r="F11" s="14" t="s">
        <v>27</v>
      </c>
      <c r="G11" s="13" t="s">
        <v>269</v>
      </c>
    </row>
    <row r="12" customFormat="false" ht="15" hidden="false" customHeight="false" outlineLevel="0" collapsed="false">
      <c r="B12" s="12" t="n">
        <v>8</v>
      </c>
      <c r="C12" s="13" t="s">
        <v>270</v>
      </c>
      <c r="D12" s="13" t="s">
        <v>271</v>
      </c>
      <c r="E12" s="15" t="n">
        <v>0</v>
      </c>
      <c r="F12" s="14" t="s">
        <v>27</v>
      </c>
      <c r="G12" s="13" t="s">
        <v>272</v>
      </c>
    </row>
    <row r="13" customFormat="false" ht="15" hidden="false" customHeight="false" outlineLevel="0" collapsed="false">
      <c r="B13" s="12" t="n">
        <v>9</v>
      </c>
      <c r="C13" s="13" t="s">
        <v>270</v>
      </c>
      <c r="D13" s="13" t="s">
        <v>273</v>
      </c>
      <c r="E13" s="15" t="n">
        <v>6999</v>
      </c>
      <c r="F13" s="14" t="s">
        <v>27</v>
      </c>
      <c r="G13" s="13" t="s">
        <v>274</v>
      </c>
    </row>
    <row r="15" customFormat="false" ht="15" hidden="false" customHeight="false" outlineLevel="0" collapsed="false">
      <c r="B15" s="43"/>
      <c r="C15" s="17" t="s">
        <v>275</v>
      </c>
      <c r="D15" s="43"/>
      <c r="E15" s="18" t="n">
        <f aca="false">SUM(E5:E13)</f>
        <v>91283</v>
      </c>
      <c r="F15" s="43"/>
      <c r="G15" s="43"/>
    </row>
    <row r="17" customFormat="false" ht="15" hidden="false" customHeight="false" outlineLevel="0" collapsed="false">
      <c r="B17" s="19" t="s">
        <v>276</v>
      </c>
      <c r="C17" s="19"/>
      <c r="D17" s="19"/>
      <c r="E17" s="19"/>
      <c r="F17" s="19"/>
      <c r="G17" s="19"/>
    </row>
  </sheetData>
  <mergeCells count="2">
    <mergeCell ref="B2:G2"/>
    <mergeCell ref="B17:G17"/>
  </mergeCells>
  <hyperlinks>
    <hyperlink ref="F5" r:id="rId1" display="View on Amazon"/>
    <hyperlink ref="F6" r:id="rId2" display="View on Amazon"/>
    <hyperlink ref="F7" r:id="rId3" display="View on Amazon"/>
    <hyperlink ref="F8" r:id="rId4" display="View on Amazon"/>
    <hyperlink ref="F9" r:id="rId5" display="View on Amazon"/>
    <hyperlink ref="F10" r:id="rId6" display="View on Amazon"/>
    <hyperlink ref="F11" r:id="rId7" display="View on Amazon"/>
    <hyperlink ref="F12" r:id="rId8" display="View on Amazon"/>
    <hyperlink ref="F13" r:id="rId9" display="View on Amazon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LibreOffice/25.2.3.2$Linux_X86_64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2026-03-18T08:44:36Z</dcterms:created>
  <dc:creator>openpyxl</dc:creator>
  <dc:description/>
  <dc:language>en-US</dc:language>
  <cp:lastModifiedBy/>
  <dcterms:modified xsi:type="dcterms:W3CDTF">2026-03-18T08:48:24Z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